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k.a\Desktop\"/>
    </mc:Choice>
  </mc:AlternateContent>
  <xr:revisionPtr revIDLastSave="0" documentId="8_{A0DEC105-E447-47B7-8D65-4807D4A08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шипники" sheetId="2" r:id="rId1"/>
    <sheet name="Разное" sheetId="1" r:id="rId2"/>
  </sheets>
  <definedNames>
    <definedName name="_xlnm._FilterDatabase" localSheetId="1" hidden="1">Разное!$H$1:$H$6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3" i="2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5" i="1"/>
  <c r="N4" i="1"/>
  <c r="N3" i="1"/>
  <c r="M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4" i="1"/>
  <c r="L3" i="1"/>
  <c r="J66" i="1"/>
  <c r="J67" i="1"/>
  <c r="J68" i="1"/>
  <c r="J69" i="1"/>
  <c r="J70" i="1"/>
  <c r="J71" i="1"/>
  <c r="J72" i="1"/>
  <c r="J73" i="1"/>
  <c r="J74" i="1"/>
  <c r="J75" i="1"/>
  <c r="J76" i="1"/>
  <c r="J77" i="1"/>
  <c r="I66" i="1"/>
  <c r="I67" i="1"/>
  <c r="I68" i="1"/>
  <c r="I69" i="1"/>
  <c r="I70" i="1"/>
  <c r="I71" i="1"/>
  <c r="I72" i="1"/>
  <c r="I73" i="1"/>
  <c r="I74" i="1"/>
  <c r="I75" i="1"/>
  <c r="I76" i="1"/>
  <c r="I77" i="1"/>
  <c r="L98" i="2"/>
  <c r="L92" i="2"/>
  <c r="L90" i="2"/>
  <c r="L66" i="2"/>
  <c r="L60" i="2"/>
  <c r="L58" i="2"/>
  <c r="L34" i="2"/>
  <c r="L29" i="2"/>
  <c r="L28" i="2"/>
  <c r="L12" i="2"/>
  <c r="L10" i="2"/>
  <c r="L5" i="2"/>
  <c r="I8" i="1"/>
  <c r="J8" i="1" s="1"/>
  <c r="I9" i="1"/>
  <c r="J9" i="1" s="1"/>
  <c r="I10" i="1"/>
  <c r="J10" i="1" s="1"/>
  <c r="I11" i="1"/>
  <c r="J11" i="1" s="1"/>
  <c r="I12" i="1"/>
  <c r="J12" i="1"/>
  <c r="I13" i="1"/>
  <c r="J13" i="1" s="1"/>
  <c r="I14" i="1"/>
  <c r="J14" i="1" s="1"/>
  <c r="I15" i="1"/>
  <c r="J15" i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/>
  <c r="I28" i="1"/>
  <c r="J28" i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/>
  <c r="I38" i="1"/>
  <c r="J38" i="1" s="1"/>
  <c r="I39" i="1"/>
  <c r="J39" i="1" s="1"/>
  <c r="I40" i="1"/>
  <c r="J40" i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/>
  <c r="I4" i="1"/>
  <c r="J4" i="1" s="1"/>
  <c r="I5" i="1"/>
  <c r="J5" i="1" s="1"/>
  <c r="I6" i="1"/>
  <c r="J6" i="1" s="1"/>
  <c r="I7" i="1"/>
  <c r="J7" i="1" s="1"/>
  <c r="I3" i="1"/>
  <c r="J3" i="1" s="1"/>
  <c r="K3" i="2"/>
  <c r="L3" i="2" s="1"/>
  <c r="I110" i="2"/>
  <c r="J110" i="2" s="1"/>
  <c r="K110" i="2" s="1"/>
  <c r="L110" i="2" s="1"/>
  <c r="I109" i="2"/>
  <c r="J109" i="2" s="1"/>
  <c r="K109" i="2" s="1"/>
  <c r="L109" i="2" s="1"/>
  <c r="I108" i="2"/>
  <c r="J108" i="2" s="1"/>
  <c r="K108" i="2" s="1"/>
  <c r="L108" i="2" s="1"/>
  <c r="I107" i="2"/>
  <c r="J107" i="2" s="1"/>
  <c r="K107" i="2" s="1"/>
  <c r="L107" i="2" s="1"/>
  <c r="I106" i="2"/>
  <c r="J106" i="2" s="1"/>
  <c r="K106" i="2" s="1"/>
  <c r="L106" i="2" s="1"/>
  <c r="I105" i="2"/>
  <c r="J105" i="2" s="1"/>
  <c r="K105" i="2" s="1"/>
  <c r="L105" i="2" s="1"/>
  <c r="I104" i="2"/>
  <c r="J104" i="2" s="1"/>
  <c r="K104" i="2" s="1"/>
  <c r="L104" i="2" s="1"/>
  <c r="I103" i="2"/>
  <c r="J103" i="2" s="1"/>
  <c r="K103" i="2" s="1"/>
  <c r="L103" i="2" s="1"/>
  <c r="I102" i="2"/>
  <c r="J102" i="2" s="1"/>
  <c r="K102" i="2" s="1"/>
  <c r="L102" i="2" s="1"/>
  <c r="I101" i="2"/>
  <c r="J101" i="2" s="1"/>
  <c r="K101" i="2" s="1"/>
  <c r="L101" i="2" s="1"/>
  <c r="I100" i="2"/>
  <c r="J100" i="2" s="1"/>
  <c r="K100" i="2" s="1"/>
  <c r="L100" i="2" s="1"/>
  <c r="I99" i="2"/>
  <c r="J99" i="2" s="1"/>
  <c r="K99" i="2" s="1"/>
  <c r="L99" i="2" s="1"/>
  <c r="I98" i="2"/>
  <c r="J98" i="2" s="1"/>
  <c r="K98" i="2" s="1"/>
  <c r="I97" i="2"/>
  <c r="J97" i="2" s="1"/>
  <c r="K97" i="2" s="1"/>
  <c r="L97" i="2" s="1"/>
  <c r="I96" i="2"/>
  <c r="J96" i="2" s="1"/>
  <c r="K96" i="2" s="1"/>
  <c r="L96" i="2" s="1"/>
  <c r="I95" i="2"/>
  <c r="J95" i="2" s="1"/>
  <c r="K95" i="2" s="1"/>
  <c r="L95" i="2" s="1"/>
  <c r="I94" i="2"/>
  <c r="J94" i="2" s="1"/>
  <c r="K94" i="2" s="1"/>
  <c r="L94" i="2" s="1"/>
  <c r="I93" i="2"/>
  <c r="J93" i="2" s="1"/>
  <c r="K93" i="2" s="1"/>
  <c r="L93" i="2" s="1"/>
  <c r="I92" i="2"/>
  <c r="J92" i="2" s="1"/>
  <c r="K92" i="2" s="1"/>
  <c r="I91" i="2"/>
  <c r="J91" i="2" s="1"/>
  <c r="K91" i="2" s="1"/>
  <c r="L91" i="2" s="1"/>
  <c r="I90" i="2"/>
  <c r="J90" i="2" s="1"/>
  <c r="K90" i="2" s="1"/>
  <c r="I89" i="2"/>
  <c r="J89" i="2" s="1"/>
  <c r="K89" i="2" s="1"/>
  <c r="L89" i="2" s="1"/>
  <c r="I88" i="2"/>
  <c r="J88" i="2" s="1"/>
  <c r="K88" i="2" s="1"/>
  <c r="L88" i="2" s="1"/>
  <c r="I87" i="2"/>
  <c r="J87" i="2" s="1"/>
  <c r="K87" i="2" s="1"/>
  <c r="L87" i="2" s="1"/>
  <c r="I86" i="2"/>
  <c r="J86" i="2" s="1"/>
  <c r="K86" i="2" s="1"/>
  <c r="L86" i="2" s="1"/>
  <c r="I85" i="2"/>
  <c r="J85" i="2" s="1"/>
  <c r="K85" i="2" s="1"/>
  <c r="L85" i="2" s="1"/>
  <c r="I84" i="2"/>
  <c r="J84" i="2" s="1"/>
  <c r="K84" i="2" s="1"/>
  <c r="L84" i="2" s="1"/>
  <c r="I83" i="2"/>
  <c r="J83" i="2" s="1"/>
  <c r="K83" i="2" s="1"/>
  <c r="L83" i="2" s="1"/>
  <c r="I82" i="2"/>
  <c r="J82" i="2" s="1"/>
  <c r="K82" i="2" s="1"/>
  <c r="L82" i="2" s="1"/>
  <c r="I81" i="2"/>
  <c r="J81" i="2" s="1"/>
  <c r="K81" i="2" s="1"/>
  <c r="L81" i="2" s="1"/>
  <c r="I80" i="2"/>
  <c r="J80" i="2" s="1"/>
  <c r="K80" i="2" s="1"/>
  <c r="L80" i="2" s="1"/>
  <c r="I79" i="2"/>
  <c r="J79" i="2" s="1"/>
  <c r="K79" i="2" s="1"/>
  <c r="L79" i="2" s="1"/>
  <c r="I78" i="2"/>
  <c r="J78" i="2" s="1"/>
  <c r="K78" i="2" s="1"/>
  <c r="L78" i="2" s="1"/>
  <c r="I77" i="2"/>
  <c r="J77" i="2" s="1"/>
  <c r="K77" i="2" s="1"/>
  <c r="L77" i="2" s="1"/>
  <c r="I76" i="2"/>
  <c r="J76" i="2" s="1"/>
  <c r="K76" i="2" s="1"/>
  <c r="L76" i="2" s="1"/>
  <c r="I75" i="2"/>
  <c r="J75" i="2" s="1"/>
  <c r="K75" i="2" s="1"/>
  <c r="L75" i="2" s="1"/>
  <c r="I74" i="2"/>
  <c r="J74" i="2" s="1"/>
  <c r="K74" i="2" s="1"/>
  <c r="L74" i="2" s="1"/>
  <c r="I73" i="2"/>
  <c r="J73" i="2" s="1"/>
  <c r="K73" i="2" s="1"/>
  <c r="L73" i="2" s="1"/>
  <c r="I72" i="2"/>
  <c r="J72" i="2" s="1"/>
  <c r="K72" i="2" s="1"/>
  <c r="L72" i="2" s="1"/>
  <c r="I71" i="2"/>
  <c r="J71" i="2" s="1"/>
  <c r="K71" i="2" s="1"/>
  <c r="L71" i="2" s="1"/>
  <c r="I70" i="2"/>
  <c r="J70" i="2" s="1"/>
  <c r="K70" i="2" s="1"/>
  <c r="L70" i="2" s="1"/>
  <c r="I69" i="2"/>
  <c r="J69" i="2" s="1"/>
  <c r="K69" i="2" s="1"/>
  <c r="L69" i="2" s="1"/>
  <c r="I68" i="2"/>
  <c r="J68" i="2" s="1"/>
  <c r="K68" i="2" s="1"/>
  <c r="L68" i="2" s="1"/>
  <c r="I67" i="2"/>
  <c r="J67" i="2" s="1"/>
  <c r="K67" i="2" s="1"/>
  <c r="L67" i="2" s="1"/>
  <c r="I66" i="2"/>
  <c r="J66" i="2" s="1"/>
  <c r="K66" i="2" s="1"/>
  <c r="I65" i="2"/>
  <c r="J65" i="2" s="1"/>
  <c r="K65" i="2" s="1"/>
  <c r="L65" i="2" s="1"/>
  <c r="I64" i="2"/>
  <c r="J64" i="2" s="1"/>
  <c r="K64" i="2" s="1"/>
  <c r="L64" i="2" s="1"/>
  <c r="J63" i="2"/>
  <c r="K63" i="2" s="1"/>
  <c r="L63" i="2" s="1"/>
  <c r="I62" i="2"/>
  <c r="J62" i="2" s="1"/>
  <c r="K62" i="2" s="1"/>
  <c r="L62" i="2" s="1"/>
  <c r="I61" i="2"/>
  <c r="J61" i="2" s="1"/>
  <c r="K61" i="2" s="1"/>
  <c r="L61" i="2" s="1"/>
  <c r="I60" i="2"/>
  <c r="J60" i="2" s="1"/>
  <c r="K60" i="2" s="1"/>
  <c r="I59" i="2"/>
  <c r="J59" i="2" s="1"/>
  <c r="K59" i="2" s="1"/>
  <c r="L59" i="2" s="1"/>
  <c r="I58" i="2"/>
  <c r="J58" i="2" s="1"/>
  <c r="K58" i="2" s="1"/>
  <c r="I57" i="2"/>
  <c r="J57" i="2" s="1"/>
  <c r="K57" i="2" s="1"/>
  <c r="L57" i="2" s="1"/>
  <c r="I56" i="2"/>
  <c r="J56" i="2" s="1"/>
  <c r="K56" i="2" s="1"/>
  <c r="L56" i="2" s="1"/>
  <c r="I55" i="2"/>
  <c r="J55" i="2" s="1"/>
  <c r="K55" i="2" s="1"/>
  <c r="L55" i="2" s="1"/>
  <c r="I54" i="2"/>
  <c r="J54" i="2" s="1"/>
  <c r="K54" i="2" s="1"/>
  <c r="L54" i="2" s="1"/>
  <c r="J53" i="2"/>
  <c r="K53" i="2" s="1"/>
  <c r="L53" i="2" s="1"/>
  <c r="I52" i="2"/>
  <c r="J52" i="2" s="1"/>
  <c r="K52" i="2" s="1"/>
  <c r="L52" i="2" s="1"/>
  <c r="I51" i="2"/>
  <c r="J51" i="2" s="1"/>
  <c r="K51" i="2" s="1"/>
  <c r="L51" i="2" s="1"/>
  <c r="I50" i="2"/>
  <c r="J50" i="2" s="1"/>
  <c r="K50" i="2" s="1"/>
  <c r="L50" i="2" s="1"/>
  <c r="I49" i="2"/>
  <c r="J49" i="2" s="1"/>
  <c r="K49" i="2" s="1"/>
  <c r="L49" i="2" s="1"/>
  <c r="I48" i="2"/>
  <c r="J48" i="2" s="1"/>
  <c r="K48" i="2" s="1"/>
  <c r="L48" i="2" s="1"/>
  <c r="J47" i="2"/>
  <c r="K47" i="2" s="1"/>
  <c r="L47" i="2" s="1"/>
  <c r="I46" i="2"/>
  <c r="J46" i="2" s="1"/>
  <c r="K46" i="2" s="1"/>
  <c r="L46" i="2" s="1"/>
  <c r="J45" i="2"/>
  <c r="K45" i="2" s="1"/>
  <c r="L45" i="2" s="1"/>
  <c r="I44" i="2"/>
  <c r="J44" i="2" s="1"/>
  <c r="K44" i="2" s="1"/>
  <c r="L44" i="2" s="1"/>
  <c r="I43" i="2"/>
  <c r="J43" i="2" s="1"/>
  <c r="K43" i="2" s="1"/>
  <c r="L43" i="2" s="1"/>
  <c r="I42" i="2"/>
  <c r="J42" i="2" s="1"/>
  <c r="K42" i="2" s="1"/>
  <c r="L42" i="2" s="1"/>
  <c r="J41" i="2"/>
  <c r="K41" i="2" s="1"/>
  <c r="L41" i="2" s="1"/>
  <c r="I40" i="2"/>
  <c r="J40" i="2" s="1"/>
  <c r="K40" i="2" s="1"/>
  <c r="L40" i="2" s="1"/>
  <c r="I39" i="2"/>
  <c r="J39" i="2" s="1"/>
  <c r="K39" i="2" s="1"/>
  <c r="L39" i="2" s="1"/>
  <c r="I38" i="2"/>
  <c r="J38" i="2" s="1"/>
  <c r="K38" i="2" s="1"/>
  <c r="L38" i="2" s="1"/>
  <c r="I37" i="2"/>
  <c r="J37" i="2" s="1"/>
  <c r="K37" i="2" s="1"/>
  <c r="L37" i="2" s="1"/>
  <c r="I36" i="2"/>
  <c r="J36" i="2" s="1"/>
  <c r="K36" i="2" s="1"/>
  <c r="L36" i="2" s="1"/>
  <c r="I35" i="2"/>
  <c r="J35" i="2" s="1"/>
  <c r="K35" i="2" s="1"/>
  <c r="L35" i="2" s="1"/>
  <c r="I34" i="2"/>
  <c r="J34" i="2" s="1"/>
  <c r="K34" i="2" s="1"/>
  <c r="J33" i="2"/>
  <c r="K33" i="2" s="1"/>
  <c r="L33" i="2" s="1"/>
  <c r="I32" i="2"/>
  <c r="J32" i="2" s="1"/>
  <c r="K32" i="2" s="1"/>
  <c r="L32" i="2" s="1"/>
  <c r="J31" i="2"/>
  <c r="K31" i="2" s="1"/>
  <c r="L31" i="2" s="1"/>
  <c r="I31" i="2"/>
  <c r="I30" i="2"/>
  <c r="J30" i="2" s="1"/>
  <c r="K30" i="2" s="1"/>
  <c r="L30" i="2" s="1"/>
  <c r="I29" i="2"/>
  <c r="J29" i="2" s="1"/>
  <c r="K29" i="2" s="1"/>
  <c r="I28" i="2"/>
  <c r="J28" i="2" s="1"/>
  <c r="K28" i="2" s="1"/>
  <c r="I27" i="2"/>
  <c r="J27" i="2" s="1"/>
  <c r="K27" i="2" s="1"/>
  <c r="L27" i="2" s="1"/>
  <c r="I26" i="2"/>
  <c r="J26" i="2" s="1"/>
  <c r="K26" i="2" s="1"/>
  <c r="L26" i="2" s="1"/>
  <c r="I25" i="2"/>
  <c r="J25" i="2" s="1"/>
  <c r="K25" i="2" s="1"/>
  <c r="L25" i="2" s="1"/>
  <c r="I24" i="2"/>
  <c r="J24" i="2" s="1"/>
  <c r="K24" i="2" s="1"/>
  <c r="L24" i="2" s="1"/>
  <c r="I23" i="2"/>
  <c r="J23" i="2" s="1"/>
  <c r="K23" i="2" s="1"/>
  <c r="L23" i="2" s="1"/>
  <c r="I22" i="2"/>
  <c r="J22" i="2" s="1"/>
  <c r="K22" i="2" s="1"/>
  <c r="L22" i="2" s="1"/>
  <c r="I21" i="2"/>
  <c r="J21" i="2" s="1"/>
  <c r="K21" i="2" s="1"/>
  <c r="L21" i="2" s="1"/>
  <c r="I20" i="2"/>
  <c r="J20" i="2" s="1"/>
  <c r="K20" i="2" s="1"/>
  <c r="L20" i="2" s="1"/>
  <c r="I19" i="2"/>
  <c r="J19" i="2" s="1"/>
  <c r="K19" i="2" s="1"/>
  <c r="L19" i="2" s="1"/>
  <c r="I18" i="2"/>
  <c r="J18" i="2" s="1"/>
  <c r="K18" i="2" s="1"/>
  <c r="L18" i="2" s="1"/>
  <c r="I17" i="2"/>
  <c r="J17" i="2" s="1"/>
  <c r="K17" i="2" s="1"/>
  <c r="L17" i="2" s="1"/>
  <c r="I16" i="2"/>
  <c r="J16" i="2" s="1"/>
  <c r="K16" i="2" s="1"/>
  <c r="L16" i="2" s="1"/>
  <c r="I15" i="2"/>
  <c r="J15" i="2" s="1"/>
  <c r="K15" i="2" s="1"/>
  <c r="L15" i="2" s="1"/>
  <c r="I14" i="2"/>
  <c r="J14" i="2" s="1"/>
  <c r="K14" i="2" s="1"/>
  <c r="L14" i="2" s="1"/>
  <c r="I13" i="2"/>
  <c r="J13" i="2" s="1"/>
  <c r="K13" i="2" s="1"/>
  <c r="L13" i="2" s="1"/>
  <c r="I12" i="2"/>
  <c r="J12" i="2" s="1"/>
  <c r="K12" i="2" s="1"/>
  <c r="I11" i="2"/>
  <c r="J11" i="2" s="1"/>
  <c r="K11" i="2" s="1"/>
  <c r="L11" i="2" s="1"/>
  <c r="I10" i="2"/>
  <c r="J10" i="2" s="1"/>
  <c r="K10" i="2" s="1"/>
  <c r="J9" i="2"/>
  <c r="K9" i="2" s="1"/>
  <c r="L9" i="2" s="1"/>
  <c r="I8" i="2"/>
  <c r="J8" i="2" s="1"/>
  <c r="K8" i="2" s="1"/>
  <c r="L8" i="2" s="1"/>
  <c r="I7" i="2"/>
  <c r="J7" i="2" s="1"/>
  <c r="K7" i="2" s="1"/>
  <c r="L7" i="2" s="1"/>
  <c r="I6" i="2"/>
  <c r="J6" i="2" s="1"/>
  <c r="K6" i="2" s="1"/>
  <c r="L6" i="2" s="1"/>
  <c r="I5" i="2"/>
  <c r="J5" i="2" s="1"/>
  <c r="K5" i="2" s="1"/>
  <c r="I4" i="2"/>
  <c r="J4" i="2" s="1"/>
  <c r="K4" i="2" s="1"/>
  <c r="L4" i="2" s="1"/>
  <c r="I3" i="2"/>
  <c r="J3" i="2" s="1"/>
</calcChain>
</file>

<file path=xl/sharedStrings.xml><?xml version="1.0" encoding="utf-8"?>
<sst xmlns="http://schemas.openxmlformats.org/spreadsheetml/2006/main" count="576" uniqueCount="177">
  <si>
    <t>№ п/п</t>
  </si>
  <si>
    <t>Наименование ТМЦ</t>
  </si>
  <si>
    <t>Дата поступления</t>
  </si>
  <si>
    <t>Договорная</t>
  </si>
  <si>
    <t>Остаток</t>
  </si>
  <si>
    <t>Цена с НДС, бел руб./ за ед. *</t>
  </si>
  <si>
    <t xml:space="preserve">    шт.</t>
  </si>
  <si>
    <t>Автоматический выключатель АЕ38</t>
  </si>
  <si>
    <t>Выключатель ВА57-39 Б/У</t>
  </si>
  <si>
    <t>Автомат АП 50 Б/У</t>
  </si>
  <si>
    <t>Рукав 40У-60-3</t>
  </si>
  <si>
    <t>Шланг металлический</t>
  </si>
  <si>
    <t>Учет по электроэнергии Экрон</t>
  </si>
  <si>
    <t>Счетчик электрический</t>
  </si>
  <si>
    <t>Фильтр воздушный 361 1135 120 1601</t>
  </si>
  <si>
    <t>Фильтр масло-отделитель 108261</t>
  </si>
  <si>
    <t>Фильтр сепаратор</t>
  </si>
  <si>
    <t>Фильтр гидравлический CR 100/3</t>
  </si>
  <si>
    <t>Фильтр гидравлический 267/KP-3</t>
  </si>
  <si>
    <t>Фильтр воздушный TGA 1400 H74</t>
  </si>
  <si>
    <t xml:space="preserve">Шестерня </t>
  </si>
  <si>
    <t>Диск пильн.ш</t>
  </si>
  <si>
    <t>Пила дисковая т/с</t>
  </si>
  <si>
    <t>Пила дисковая мет.</t>
  </si>
  <si>
    <t>Пила кр. ТСПЛ</t>
  </si>
  <si>
    <t>Пила круглая металлич.</t>
  </si>
  <si>
    <t>Пила круглая</t>
  </si>
  <si>
    <t>Пила СТВ</t>
  </si>
  <si>
    <t>Мешки полипропиленовые</t>
  </si>
  <si>
    <t>Фреза</t>
  </si>
  <si>
    <t>Фреза цилиндрическая Б/У</t>
  </si>
  <si>
    <t>Фреза для сращивания Евробруса</t>
  </si>
  <si>
    <t>Фреза концевая</t>
  </si>
  <si>
    <t>Фреза по дереву</t>
  </si>
  <si>
    <t>Фреза торцовочная</t>
  </si>
  <si>
    <t>Фреза цилиндрическая</t>
  </si>
  <si>
    <t>Фреза шпонная</t>
  </si>
  <si>
    <t>Круг шлиф.125*63*32 25А</t>
  </si>
  <si>
    <t>Круг шлиф. 150*80*32</t>
  </si>
  <si>
    <t>Нож рубительный 80*44*15</t>
  </si>
  <si>
    <t>Нож проф.</t>
  </si>
  <si>
    <t xml:space="preserve">Нож профильный </t>
  </si>
  <si>
    <t xml:space="preserve">Клапан запорный </t>
  </si>
  <si>
    <t>Вентиль Ду32</t>
  </si>
  <si>
    <t>Клапан регулировочный</t>
  </si>
  <si>
    <t>Лента д/электропром. (кипер)</t>
  </si>
  <si>
    <t>Соковыжималка (Китай)</t>
  </si>
  <si>
    <t>Пароварка (Китай)</t>
  </si>
  <si>
    <t>Кухонный процессор КР-45501</t>
  </si>
  <si>
    <t xml:space="preserve">    м.</t>
  </si>
  <si>
    <t>Фильтр гидравлический 267/KP-10</t>
  </si>
  <si>
    <t>Рыночна стоимость</t>
  </si>
  <si>
    <t>Розничная цена</t>
  </si>
  <si>
    <t>ЦЕНА</t>
  </si>
  <si>
    <t>ПОДШИПНИК 8313</t>
  </si>
  <si>
    <t>ПОДШИПНИК 105</t>
  </si>
  <si>
    <t>ПОДШИПНИК 6230</t>
  </si>
  <si>
    <t>ПОДШИПНИК 119</t>
  </si>
  <si>
    <t>Подшипник 314 (70-) (6314 С3) (70*150*35) ZVL</t>
  </si>
  <si>
    <t>ПОДШИПНИК 1320</t>
  </si>
  <si>
    <t>ПОДШИПНИК 978901</t>
  </si>
  <si>
    <t>ПОДШИПНИК 3524</t>
  </si>
  <si>
    <t>ПОДШИПНИК 107</t>
  </si>
  <si>
    <t>ПОДШИПНИК 710309</t>
  </si>
  <si>
    <t>ПОДШИПНИК 532322</t>
  </si>
  <si>
    <t>ПОДШИПНИК 8109</t>
  </si>
  <si>
    <t>ПОДШИПНИК 80111 (6011)</t>
  </si>
  <si>
    <t>ПОДШИПНИК 22218</t>
  </si>
  <si>
    <t>ПОДШИПНИК 2220</t>
  </si>
  <si>
    <t>ПОДШИПНИК 80303</t>
  </si>
  <si>
    <t>ПОДШИПНИК 303</t>
  </si>
  <si>
    <t>ПОДШИПНИК 4112</t>
  </si>
  <si>
    <t>ПОДШИПНИК 407</t>
  </si>
  <si>
    <t>ПОДШИПНИК 80101</t>
  </si>
  <si>
    <t>ПОДШИПНИК 80202</t>
  </si>
  <si>
    <t>подшипник 218</t>
  </si>
  <si>
    <t>ПОДШИПНИК 29352</t>
  </si>
  <si>
    <t>ПОДШИПНИК 502</t>
  </si>
  <si>
    <t>ПОДШИПНИК 2316</t>
  </si>
  <si>
    <t>ПОДШИПНИК 954708</t>
  </si>
  <si>
    <t>ПОДШИПНИК 943/25</t>
  </si>
  <si>
    <t>ПОДШИПНИК 7613</t>
  </si>
  <si>
    <t>ПОДШИПНИК 1610</t>
  </si>
  <si>
    <t>ПОДШИПНИК 201</t>
  </si>
  <si>
    <t>ПОДШИПНИК 260703</t>
  </si>
  <si>
    <t>ПОДШИПНИК 30/30</t>
  </si>
  <si>
    <t>ПОДШИПНИК 212</t>
  </si>
  <si>
    <t>ПОДШИПНИК 2318</t>
  </si>
  <si>
    <t>ПОДШИПНИК 7809</t>
  </si>
  <si>
    <t>подшипник 42613</t>
  </si>
  <si>
    <t>ПОДШИПНИК 942/25</t>
  </si>
  <si>
    <t>ПОДШИПНИК 516</t>
  </si>
  <si>
    <t>ПОДШИПНИК 99505</t>
  </si>
  <si>
    <t>ПОДШИПНИК 46203</t>
  </si>
  <si>
    <t>ПОДШИПНИК 12218</t>
  </si>
  <si>
    <t>ПОДШИПНИК ШС-30</t>
  </si>
  <si>
    <t>ПОДШИПНИК 922906</t>
  </si>
  <si>
    <t>подшипник 80205</t>
  </si>
  <si>
    <t>ПОДШИПНИК 96903</t>
  </si>
  <si>
    <t>ПОДШИПНИК 113</t>
  </si>
  <si>
    <t>ПОДШИПНИК 42413</t>
  </si>
  <si>
    <t>ПОДШИПНИК 6-7804</t>
  </si>
  <si>
    <t>подшипник 118</t>
  </si>
  <si>
    <t>ПОДШИПНИК (6013)</t>
  </si>
  <si>
    <t>ПОДШИПНИК 976909</t>
  </si>
  <si>
    <t>ПОДШИПНИК 7909</t>
  </si>
  <si>
    <t>ПОДШИПНИК 80108</t>
  </si>
  <si>
    <t>ПОДШИПНИК 7216</t>
  </si>
  <si>
    <t>ПОДШИПНИК 60303</t>
  </si>
  <si>
    <t>ПОДШИПНИК 688911</t>
  </si>
  <si>
    <t>ПОДШИПНИК 807813</t>
  </si>
  <si>
    <t>ПОДШИПНИК 4918</t>
  </si>
  <si>
    <t>ПОДШИПНИК 53518</t>
  </si>
  <si>
    <t>ПОДШИПНИК 46203 (7205АС)</t>
  </si>
  <si>
    <t>ПОДШИПНИК 997908</t>
  </si>
  <si>
    <t>ПОДШИПНИК 36207</t>
  </si>
  <si>
    <t>ПОДШИПНИК 203</t>
  </si>
  <si>
    <t>ПОДШИПНИК 6022</t>
  </si>
  <si>
    <t>ПОДШИПНИК 796</t>
  </si>
  <si>
    <t>ПОДШИПНИК 2206</t>
  </si>
  <si>
    <t>ПОДШИПНИК 943</t>
  </si>
  <si>
    <t>ПОДШИПНИК 405</t>
  </si>
  <si>
    <t>ПОДШИПНИК 412</t>
  </si>
  <si>
    <t>ПОДШИПНИК 1316</t>
  </si>
  <si>
    <t>ПОДШИПНИК 205</t>
  </si>
  <si>
    <t>ПОДШИПНИК 301</t>
  </si>
  <si>
    <t>ПОДШИПНИК 522</t>
  </si>
  <si>
    <t>ПОДШИПНИК 1203</t>
  </si>
  <si>
    <t>ПОДШИПНИК 7518</t>
  </si>
  <si>
    <t>ПОДШИПНИК 6017</t>
  </si>
  <si>
    <t>ПОДШИПНИК 2320</t>
  </si>
  <si>
    <t>ПОДШИПНИК 6020</t>
  </si>
  <si>
    <t>ПОДШИПНИК 32315</t>
  </si>
  <si>
    <t>ПОДШИПНИК 2315</t>
  </si>
  <si>
    <t>Подшипник 6012</t>
  </si>
  <si>
    <t>ПОДШИПНИК 215</t>
  </si>
  <si>
    <t>ПОДШИПНИК 600</t>
  </si>
  <si>
    <t>ПОДШИПНИК 209</t>
  </si>
  <si>
    <t>ПОДШИПНИК 8717</t>
  </si>
  <si>
    <t>ПОДШИПНИК 202</t>
  </si>
  <si>
    <t>Подшипник 6211</t>
  </si>
  <si>
    <t>ПОДШИПНИК 9588217</t>
  </si>
  <si>
    <t>ПОДШИПНИК 219</t>
  </si>
  <si>
    <t>ПОДШИПНИК 7510</t>
  </si>
  <si>
    <t>ПОДШИПНИК 08</t>
  </si>
  <si>
    <t>подшипник 8308</t>
  </si>
  <si>
    <t>ПОДШИПНИК 116</t>
  </si>
  <si>
    <t>ПОДШИПНИК 709</t>
  </si>
  <si>
    <t>ПОДШИПНИК 775</t>
  </si>
  <si>
    <t>ПОДШИПНИК 80102</t>
  </si>
  <si>
    <t>ПОДШИПНИК 3015</t>
  </si>
  <si>
    <t>ПОДШИПНИК 2609</t>
  </si>
  <si>
    <t>ПОДШИПНИК 314</t>
  </si>
  <si>
    <t>ПОДШИПНИК 102</t>
  </si>
  <si>
    <t>ПОДШИПНИК 526</t>
  </si>
  <si>
    <t>Подшипник  80211 (70-) (6211.2ZR С3) (55*100*21) ZVL</t>
  </si>
  <si>
    <t>ПОДШИПНИК 664916</t>
  </si>
  <si>
    <t>ПОДШИПНИК 207</t>
  </si>
  <si>
    <t>ПОДШИПНИК 8322</t>
  </si>
  <si>
    <t>ПОДШИПНИК 7314/30314</t>
  </si>
  <si>
    <t>Ед. изм.</t>
  </si>
  <si>
    <t>Рыночная стоимость за единицу</t>
  </si>
  <si>
    <t>*Стоимость на день покупки может изменяться.</t>
  </si>
  <si>
    <t>шт.</t>
  </si>
  <si>
    <t>Блок защиты Б3-05</t>
  </si>
  <si>
    <t>Датчик угла наклона стрелы</t>
  </si>
  <si>
    <t>Контролер системы безопасности</t>
  </si>
  <si>
    <t>Считыватель к контроллеру</t>
  </si>
  <si>
    <t>Теплосчетчик ТЭРМ-02-6-1</t>
  </si>
  <si>
    <t>Пульт ДУ Сапсан</t>
  </si>
  <si>
    <t>Пистолет скобозабивной б/у</t>
  </si>
  <si>
    <t>Пневмопистолет скобозабивной б/у</t>
  </si>
  <si>
    <t>Пневмопистолет ПП б/у</t>
  </si>
  <si>
    <t xml:space="preserve">Клапан вентиляционный с электрприводом </t>
  </si>
  <si>
    <t>Клапан 4-х ходовой 3-х позиционный DS5-S3/12</t>
  </si>
  <si>
    <t>Метчик М-27*3</t>
  </si>
  <si>
    <t>Перечень товарно материальных ценностей (подшипники) 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</si>
</sst>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2" borderId="0" xfId="0" applyFont="1" applyFill="1"/>
    <xf numFmtId="3" fontId="4" fillId="0" borderId="0" xfId="0" applyNumberFormat="1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3" fillId="0" borderId="0" xfId="0" applyNumberFormat="1" applyFont="1"/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5" fontId="0" fillId="0" borderId="3" xfId="0" applyNumberFormat="1" applyBorder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5" fontId="0" fillId="0" borderId="4" xfId="0" applyNumberFormat="1" applyBorder="1"/>
    <xf numFmtId="0" fontId="7" fillId="3" borderId="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/>
    <xf numFmtId="0" fontId="9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165" fontId="0" fillId="0" borderId="0" xfId="0" applyNumberFormat="1"/>
    <xf numFmtId="165" fontId="8" fillId="3" borderId="2" xfId="0" applyNumberFormat="1" applyFont="1" applyFill="1" applyBorder="1" applyAlignment="1">
      <alignment horizontal="center" vertical="center" wrapText="1"/>
    </xf>
    <xf numFmtId="165" fontId="0" fillId="0" borderId="9" xfId="0" applyNumberForma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/>
    <xf numFmtId="0" fontId="9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09"/>
  <sheetViews>
    <sheetView tabSelected="1" workbookViewId="0">
      <selection activeCell="O7" sqref="O7"/>
    </sheetView>
  </sheetViews>
  <sheetFormatPr defaultRowHeight="15" x14ac:dyDescent="0.25"/>
  <cols>
    <col min="1" max="1" width="3.5703125" customWidth="1"/>
    <col min="2" max="2" width="5.7109375" style="1" bestFit="1" customWidth="1"/>
    <col min="3" max="3" width="44.7109375" style="3" customWidth="1"/>
    <col min="4" max="4" width="17.28515625" style="2" bestFit="1" customWidth="1"/>
    <col min="5" max="5" width="5.5703125" style="4" bestFit="1" customWidth="1"/>
    <col min="6" max="6" width="9.42578125" style="4" bestFit="1" customWidth="1"/>
    <col min="7" max="7" width="14.28515625" style="4" customWidth="1"/>
    <col min="8" max="8" width="12.28515625" hidden="1" customWidth="1"/>
    <col min="9" max="9" width="16.28515625" style="5" hidden="1" customWidth="1"/>
    <col min="10" max="10" width="15.85546875" style="5" hidden="1" customWidth="1"/>
    <col min="11" max="11" width="9.140625" style="13" hidden="1" customWidth="1"/>
    <col min="12" max="12" width="0" style="13" hidden="1" customWidth="1"/>
    <col min="13" max="13" width="0" style="38" hidden="1" customWidth="1"/>
    <col min="14" max="14" width="9.5703125" bestFit="1" customWidth="1"/>
  </cols>
  <sheetData>
    <row r="1" spans="2:22" ht="47.25" customHeight="1" x14ac:dyDescent="0.25">
      <c r="B1" s="52" t="s">
        <v>176</v>
      </c>
      <c r="C1" s="52"/>
      <c r="D1" s="52"/>
      <c r="E1" s="52"/>
      <c r="F1" s="52"/>
      <c r="G1" s="52"/>
      <c r="H1" s="52"/>
      <c r="I1" s="52"/>
      <c r="J1" s="52"/>
      <c r="K1" s="52"/>
      <c r="L1"/>
    </row>
    <row r="2" spans="2:22" ht="36" customHeight="1" x14ac:dyDescent="0.25">
      <c r="B2" s="25" t="s">
        <v>0</v>
      </c>
      <c r="C2" s="26" t="s">
        <v>1</v>
      </c>
      <c r="D2" s="27" t="s">
        <v>5</v>
      </c>
      <c r="E2" s="27" t="s">
        <v>160</v>
      </c>
      <c r="F2" s="27" t="s">
        <v>4</v>
      </c>
      <c r="G2" s="27" t="s">
        <v>2</v>
      </c>
      <c r="H2" s="25" t="s">
        <v>51</v>
      </c>
      <c r="I2" s="21" t="s">
        <v>52</v>
      </c>
      <c r="J2" s="22"/>
      <c r="K2" s="23" t="s">
        <v>53</v>
      </c>
      <c r="L2" s="23" t="s">
        <v>53</v>
      </c>
      <c r="M2" s="23" t="s">
        <v>53</v>
      </c>
      <c r="N2" s="23" t="s">
        <v>53</v>
      </c>
    </row>
    <row r="3" spans="2:22" ht="15" customHeight="1" x14ac:dyDescent="0.25">
      <c r="B3" s="41">
        <v>1</v>
      </c>
      <c r="C3" s="42" t="s">
        <v>54</v>
      </c>
      <c r="D3" s="43" t="s">
        <v>3</v>
      </c>
      <c r="E3" s="44" t="s">
        <v>163</v>
      </c>
      <c r="F3" s="45">
        <v>2</v>
      </c>
      <c r="G3" s="46">
        <v>2016</v>
      </c>
      <c r="H3" s="47">
        <v>44.92</v>
      </c>
      <c r="I3" s="48">
        <f>H3*0.9</f>
        <v>40.428000000000004</v>
      </c>
      <c r="J3" s="48">
        <f>I3*0.9</f>
        <v>36.385200000000005</v>
      </c>
      <c r="K3" s="49">
        <f>J3*0.9</f>
        <v>32.746680000000005</v>
      </c>
      <c r="L3" s="49">
        <f>K3*0.9</f>
        <v>29.472012000000007</v>
      </c>
      <c r="M3" s="49">
        <v>19.336587073200008</v>
      </c>
      <c r="N3" s="50">
        <f>M3*0.9^8</f>
        <v>8.3237666883224755</v>
      </c>
      <c r="V3">
        <v>0.9</v>
      </c>
    </row>
    <row r="4" spans="2:22" ht="15" customHeight="1" x14ac:dyDescent="0.25">
      <c r="B4" s="41">
        <v>2</v>
      </c>
      <c r="C4" s="42" t="s">
        <v>55</v>
      </c>
      <c r="D4" s="43" t="s">
        <v>3</v>
      </c>
      <c r="E4" s="44" t="s">
        <v>163</v>
      </c>
      <c r="F4" s="45">
        <v>26</v>
      </c>
      <c r="G4" s="46">
        <v>2016</v>
      </c>
      <c r="H4" s="47">
        <v>1.1599999999999999</v>
      </c>
      <c r="I4" s="48">
        <f t="shared" ref="I4:L67" si="0">H4*0.9</f>
        <v>1.044</v>
      </c>
      <c r="J4" s="48">
        <f t="shared" si="0"/>
        <v>0.9396000000000001</v>
      </c>
      <c r="K4" s="49">
        <f t="shared" si="0"/>
        <v>0.84564000000000006</v>
      </c>
      <c r="L4" s="49">
        <f>K4*0.9</f>
        <v>0.76107600000000009</v>
      </c>
      <c r="M4" s="49">
        <v>0.4993419636000001</v>
      </c>
      <c r="N4" s="50">
        <f t="shared" ref="N4:N67" si="1">M4*0.9^8</f>
        <v>0.21495034190681367</v>
      </c>
    </row>
    <row r="5" spans="2:22" ht="15" customHeight="1" x14ac:dyDescent="0.25">
      <c r="B5" s="41">
        <v>3</v>
      </c>
      <c r="C5" s="42" t="s">
        <v>56</v>
      </c>
      <c r="D5" s="43" t="s">
        <v>3</v>
      </c>
      <c r="E5" s="44" t="s">
        <v>163</v>
      </c>
      <c r="F5" s="45">
        <v>3</v>
      </c>
      <c r="G5" s="46">
        <v>2016</v>
      </c>
      <c r="H5" s="47">
        <v>178.2</v>
      </c>
      <c r="I5" s="48">
        <f t="shared" si="0"/>
        <v>160.38</v>
      </c>
      <c r="J5" s="48">
        <f t="shared" si="0"/>
        <v>144.34200000000001</v>
      </c>
      <c r="K5" s="49">
        <f t="shared" si="0"/>
        <v>129.90780000000001</v>
      </c>
      <c r="L5" s="49">
        <f t="shared" si="0"/>
        <v>116.91702000000001</v>
      </c>
      <c r="M5" s="49">
        <v>76.709256822000015</v>
      </c>
      <c r="N5" s="50">
        <f t="shared" si="1"/>
        <v>33.020819765339823</v>
      </c>
    </row>
    <row r="6" spans="2:22" ht="15" customHeight="1" x14ac:dyDescent="0.25">
      <c r="B6" s="41">
        <v>4</v>
      </c>
      <c r="C6" s="42" t="s">
        <v>57</v>
      </c>
      <c r="D6" s="43" t="s">
        <v>3</v>
      </c>
      <c r="E6" s="44" t="s">
        <v>163</v>
      </c>
      <c r="F6" s="45">
        <v>11</v>
      </c>
      <c r="G6" s="46">
        <v>2016</v>
      </c>
      <c r="H6" s="47">
        <v>60.48</v>
      </c>
      <c r="I6" s="48">
        <f t="shared" si="0"/>
        <v>54.431999999999995</v>
      </c>
      <c r="J6" s="48">
        <f t="shared" si="0"/>
        <v>48.988799999999998</v>
      </c>
      <c r="K6" s="49">
        <f t="shared" si="0"/>
        <v>44.089919999999999</v>
      </c>
      <c r="L6" s="49">
        <f t="shared" si="0"/>
        <v>39.680928000000002</v>
      </c>
      <c r="M6" s="49">
        <v>26.034656860800002</v>
      </c>
      <c r="N6" s="50">
        <f t="shared" si="1"/>
        <v>11.20706610217594</v>
      </c>
    </row>
    <row r="7" spans="2:22" ht="15" customHeight="1" x14ac:dyDescent="0.25">
      <c r="B7" s="41">
        <v>5</v>
      </c>
      <c r="C7" s="42" t="s">
        <v>58</v>
      </c>
      <c r="D7" s="43" t="s">
        <v>3</v>
      </c>
      <c r="E7" s="44" t="s">
        <v>163</v>
      </c>
      <c r="F7" s="45">
        <v>2</v>
      </c>
      <c r="G7" s="46">
        <v>2016</v>
      </c>
      <c r="H7" s="47">
        <v>85.05</v>
      </c>
      <c r="I7" s="48">
        <f t="shared" si="0"/>
        <v>76.545000000000002</v>
      </c>
      <c r="J7" s="48">
        <f t="shared" si="0"/>
        <v>68.890500000000003</v>
      </c>
      <c r="K7" s="49">
        <f t="shared" si="0"/>
        <v>62.001450000000006</v>
      </c>
      <c r="L7" s="49">
        <f t="shared" si="0"/>
        <v>55.801305000000006</v>
      </c>
      <c r="M7" s="49">
        <v>36.61123621050001</v>
      </c>
      <c r="N7" s="50">
        <f t="shared" si="1"/>
        <v>15.759936706184918</v>
      </c>
    </row>
    <row r="8" spans="2:22" ht="15" customHeight="1" x14ac:dyDescent="0.25">
      <c r="B8" s="41">
        <v>6</v>
      </c>
      <c r="C8" s="42" t="s">
        <v>59</v>
      </c>
      <c r="D8" s="43" t="s">
        <v>3</v>
      </c>
      <c r="E8" s="44" t="s">
        <v>163</v>
      </c>
      <c r="F8" s="45">
        <v>11</v>
      </c>
      <c r="G8" s="46">
        <v>2016</v>
      </c>
      <c r="H8" s="47">
        <v>207.36</v>
      </c>
      <c r="I8" s="48">
        <f t="shared" si="0"/>
        <v>186.62400000000002</v>
      </c>
      <c r="J8" s="48">
        <f t="shared" si="0"/>
        <v>167.96160000000003</v>
      </c>
      <c r="K8" s="49">
        <f t="shared" si="0"/>
        <v>151.16544000000005</v>
      </c>
      <c r="L8" s="49">
        <f t="shared" si="0"/>
        <v>136.04889600000004</v>
      </c>
      <c r="M8" s="49">
        <v>89.261680665600039</v>
      </c>
      <c r="N8" s="50">
        <f t="shared" si="1"/>
        <v>38.424226636031804</v>
      </c>
    </row>
    <row r="9" spans="2:22" ht="15" customHeight="1" x14ac:dyDescent="0.25">
      <c r="B9" s="41">
        <v>7</v>
      </c>
      <c r="C9" s="42" t="s">
        <v>60</v>
      </c>
      <c r="D9" s="43" t="s">
        <v>3</v>
      </c>
      <c r="E9" s="44" t="s">
        <v>163</v>
      </c>
      <c r="F9" s="45">
        <v>2</v>
      </c>
      <c r="G9" s="46">
        <v>2016</v>
      </c>
      <c r="H9" s="47"/>
      <c r="I9" s="48"/>
      <c r="J9" s="48">
        <f t="shared" si="0"/>
        <v>0</v>
      </c>
      <c r="K9" s="49">
        <f t="shared" si="0"/>
        <v>0</v>
      </c>
      <c r="L9" s="49">
        <f t="shared" si="0"/>
        <v>0</v>
      </c>
      <c r="M9" s="49">
        <v>0</v>
      </c>
      <c r="N9" s="50">
        <f t="shared" si="1"/>
        <v>0</v>
      </c>
    </row>
    <row r="10" spans="2:22" x14ac:dyDescent="0.25">
      <c r="B10" s="41">
        <v>8</v>
      </c>
      <c r="C10" s="42" t="s">
        <v>61</v>
      </c>
      <c r="D10" s="43" t="s">
        <v>3</v>
      </c>
      <c r="E10" s="44" t="s">
        <v>163</v>
      </c>
      <c r="F10" s="45">
        <v>2</v>
      </c>
      <c r="G10" s="46">
        <v>2016</v>
      </c>
      <c r="H10" s="47">
        <v>140.4</v>
      </c>
      <c r="I10" s="48">
        <f t="shared" si="0"/>
        <v>126.36000000000001</v>
      </c>
      <c r="J10" s="48">
        <f t="shared" si="0"/>
        <v>113.72400000000002</v>
      </c>
      <c r="K10" s="49">
        <f t="shared" si="0"/>
        <v>102.35160000000002</v>
      </c>
      <c r="L10" s="49">
        <f t="shared" si="0"/>
        <v>92.116440000000026</v>
      </c>
      <c r="M10" s="49">
        <v>60.437596284000023</v>
      </c>
      <c r="N10" s="50">
        <f t="shared" si="1"/>
        <v>26.016403451479867</v>
      </c>
    </row>
    <row r="11" spans="2:22" x14ac:dyDescent="0.25">
      <c r="B11" s="41">
        <v>9</v>
      </c>
      <c r="C11" s="42" t="s">
        <v>62</v>
      </c>
      <c r="D11" s="43" t="s">
        <v>3</v>
      </c>
      <c r="E11" s="44" t="s">
        <v>163</v>
      </c>
      <c r="F11" s="45">
        <v>7</v>
      </c>
      <c r="G11" s="46">
        <v>2016</v>
      </c>
      <c r="H11" s="47">
        <v>2.5299999999999998</v>
      </c>
      <c r="I11" s="48">
        <f t="shared" si="0"/>
        <v>2.2769999999999997</v>
      </c>
      <c r="J11" s="48">
        <f t="shared" si="0"/>
        <v>2.0492999999999997</v>
      </c>
      <c r="K11" s="49">
        <f t="shared" si="0"/>
        <v>1.8443699999999998</v>
      </c>
      <c r="L11" s="49">
        <f t="shared" si="0"/>
        <v>1.6599329999999999</v>
      </c>
      <c r="M11" s="49">
        <v>1.0890820413</v>
      </c>
      <c r="N11" s="50">
        <f t="shared" si="1"/>
        <v>0.46881410777951593</v>
      </c>
    </row>
    <row r="12" spans="2:22" x14ac:dyDescent="0.25">
      <c r="B12" s="41">
        <v>10</v>
      </c>
      <c r="C12" s="42" t="s">
        <v>63</v>
      </c>
      <c r="D12" s="43" t="s">
        <v>3</v>
      </c>
      <c r="E12" s="44" t="s">
        <v>163</v>
      </c>
      <c r="F12" s="45">
        <v>3</v>
      </c>
      <c r="G12" s="46">
        <v>2016</v>
      </c>
      <c r="H12" s="47">
        <v>41.04</v>
      </c>
      <c r="I12" s="48">
        <f t="shared" si="0"/>
        <v>36.936</v>
      </c>
      <c r="J12" s="48">
        <f t="shared" si="0"/>
        <v>33.242400000000004</v>
      </c>
      <c r="K12" s="49">
        <f t="shared" si="0"/>
        <v>29.918160000000004</v>
      </c>
      <c r="L12" s="49">
        <f t="shared" si="0"/>
        <v>26.926344000000004</v>
      </c>
      <c r="M12" s="49">
        <v>17.666374298400005</v>
      </c>
      <c r="N12" s="50">
        <f t="shared" si="1"/>
        <v>7.6047948550479605</v>
      </c>
    </row>
    <row r="13" spans="2:22" x14ac:dyDescent="0.25">
      <c r="B13" s="41">
        <v>11</v>
      </c>
      <c r="C13" s="42" t="s">
        <v>64</v>
      </c>
      <c r="D13" s="43" t="s">
        <v>3</v>
      </c>
      <c r="E13" s="44" t="s">
        <v>163</v>
      </c>
      <c r="F13" s="45">
        <v>3</v>
      </c>
      <c r="G13" s="46">
        <v>2016</v>
      </c>
      <c r="H13" s="47">
        <v>213.84</v>
      </c>
      <c r="I13" s="48">
        <f t="shared" si="0"/>
        <v>192.45600000000002</v>
      </c>
      <c r="J13" s="48">
        <f t="shared" si="0"/>
        <v>173.21040000000002</v>
      </c>
      <c r="K13" s="49">
        <f t="shared" si="0"/>
        <v>155.88936000000001</v>
      </c>
      <c r="L13" s="49">
        <f t="shared" si="0"/>
        <v>140.30042400000002</v>
      </c>
      <c r="M13" s="49">
        <v>92.051108186400029</v>
      </c>
      <c r="N13" s="50">
        <f t="shared" si="1"/>
        <v>39.624983718407798</v>
      </c>
    </row>
    <row r="14" spans="2:22" x14ac:dyDescent="0.25">
      <c r="B14" s="41">
        <v>12</v>
      </c>
      <c r="C14" s="42" t="s">
        <v>65</v>
      </c>
      <c r="D14" s="43" t="s">
        <v>3</v>
      </c>
      <c r="E14" s="44" t="s">
        <v>163</v>
      </c>
      <c r="F14" s="45">
        <v>5</v>
      </c>
      <c r="G14" s="46">
        <v>2016</v>
      </c>
      <c r="H14" s="47">
        <v>9.67</v>
      </c>
      <c r="I14" s="48">
        <f t="shared" si="0"/>
        <v>8.7029999999999994</v>
      </c>
      <c r="J14" s="48">
        <f t="shared" si="0"/>
        <v>7.8327</v>
      </c>
      <c r="K14" s="49">
        <f t="shared" si="0"/>
        <v>7.0494300000000001</v>
      </c>
      <c r="L14" s="49">
        <f t="shared" si="0"/>
        <v>6.344487</v>
      </c>
      <c r="M14" s="49">
        <v>4.1626179207000007</v>
      </c>
      <c r="N14" s="50">
        <f t="shared" si="1"/>
        <v>1.7918705226197311</v>
      </c>
    </row>
    <row r="15" spans="2:22" x14ac:dyDescent="0.25">
      <c r="B15" s="41">
        <v>13</v>
      </c>
      <c r="C15" s="42" t="s">
        <v>66</v>
      </c>
      <c r="D15" s="43" t="s">
        <v>3</v>
      </c>
      <c r="E15" s="44" t="s">
        <v>163</v>
      </c>
      <c r="F15" s="45">
        <v>16</v>
      </c>
      <c r="G15" s="46">
        <v>2016</v>
      </c>
      <c r="H15" s="47">
        <v>38.090000000000003</v>
      </c>
      <c r="I15" s="48">
        <f t="shared" si="0"/>
        <v>34.281000000000006</v>
      </c>
      <c r="J15" s="48">
        <f t="shared" si="0"/>
        <v>30.852900000000005</v>
      </c>
      <c r="K15" s="49">
        <f t="shared" si="0"/>
        <v>27.767610000000005</v>
      </c>
      <c r="L15" s="49">
        <f t="shared" si="0"/>
        <v>24.990849000000004</v>
      </c>
      <c r="M15" s="49">
        <v>16.396496028900003</v>
      </c>
      <c r="N15" s="50">
        <f t="shared" si="1"/>
        <v>7.0581538993366664</v>
      </c>
    </row>
    <row r="16" spans="2:22" x14ac:dyDescent="0.25">
      <c r="B16" s="41">
        <v>14</v>
      </c>
      <c r="C16" s="42" t="s">
        <v>67</v>
      </c>
      <c r="D16" s="43" t="s">
        <v>3</v>
      </c>
      <c r="E16" s="44" t="s">
        <v>163</v>
      </c>
      <c r="F16" s="45">
        <v>3</v>
      </c>
      <c r="G16" s="46">
        <v>2016</v>
      </c>
      <c r="H16" s="47">
        <v>86.4</v>
      </c>
      <c r="I16" s="48">
        <f t="shared" si="0"/>
        <v>77.760000000000005</v>
      </c>
      <c r="J16" s="48">
        <f t="shared" si="0"/>
        <v>69.984000000000009</v>
      </c>
      <c r="K16" s="49">
        <f t="shared" si="0"/>
        <v>62.985600000000012</v>
      </c>
      <c r="L16" s="49">
        <f t="shared" ref="L16:L67" si="2">K16*0.9</f>
        <v>56.68704000000001</v>
      </c>
      <c r="M16" s="49">
        <v>37.192366944000014</v>
      </c>
      <c r="N16" s="50">
        <f t="shared" si="1"/>
        <v>16.010094431679917</v>
      </c>
    </row>
    <row r="17" spans="2:14" x14ac:dyDescent="0.25">
      <c r="B17" s="41">
        <v>15</v>
      </c>
      <c r="C17" s="42" t="s">
        <v>68</v>
      </c>
      <c r="D17" s="43" t="s">
        <v>3</v>
      </c>
      <c r="E17" s="44" t="s">
        <v>163</v>
      </c>
      <c r="F17" s="45">
        <v>4</v>
      </c>
      <c r="G17" s="46">
        <v>2016</v>
      </c>
      <c r="H17" s="47">
        <v>43.2</v>
      </c>
      <c r="I17" s="48">
        <f t="shared" si="0"/>
        <v>38.880000000000003</v>
      </c>
      <c r="J17" s="48">
        <f t="shared" si="0"/>
        <v>34.992000000000004</v>
      </c>
      <c r="K17" s="49">
        <f t="shared" si="0"/>
        <v>31.492800000000006</v>
      </c>
      <c r="L17" s="49">
        <f t="shared" si="2"/>
        <v>28.343520000000005</v>
      </c>
      <c r="M17" s="49">
        <v>18.596183472000007</v>
      </c>
      <c r="N17" s="50">
        <f t="shared" si="1"/>
        <v>8.0050472158399586</v>
      </c>
    </row>
    <row r="18" spans="2:14" x14ac:dyDescent="0.25">
      <c r="B18" s="41">
        <v>16</v>
      </c>
      <c r="C18" s="42" t="s">
        <v>69</v>
      </c>
      <c r="D18" s="43" t="s">
        <v>3</v>
      </c>
      <c r="E18" s="44" t="s">
        <v>163</v>
      </c>
      <c r="F18" s="45">
        <v>17</v>
      </c>
      <c r="G18" s="46">
        <v>2016</v>
      </c>
      <c r="H18" s="47">
        <v>8.99</v>
      </c>
      <c r="I18" s="48">
        <f t="shared" si="0"/>
        <v>8.0910000000000011</v>
      </c>
      <c r="J18" s="48">
        <f t="shared" si="0"/>
        <v>7.2819000000000011</v>
      </c>
      <c r="K18" s="49">
        <f t="shared" si="0"/>
        <v>6.5537100000000015</v>
      </c>
      <c r="L18" s="49">
        <f t="shared" si="2"/>
        <v>5.8983390000000018</v>
      </c>
      <c r="M18" s="49">
        <v>3.8699002179000015</v>
      </c>
      <c r="N18" s="50">
        <f t="shared" si="1"/>
        <v>1.6658651497778063</v>
      </c>
    </row>
    <row r="19" spans="2:14" x14ac:dyDescent="0.25">
      <c r="B19" s="41">
        <v>17</v>
      </c>
      <c r="C19" s="42" t="s">
        <v>70</v>
      </c>
      <c r="D19" s="43" t="s">
        <v>3</v>
      </c>
      <c r="E19" s="44" t="s">
        <v>163</v>
      </c>
      <c r="F19" s="45">
        <v>248</v>
      </c>
      <c r="G19" s="46">
        <v>2016</v>
      </c>
      <c r="H19" s="47">
        <v>1.4</v>
      </c>
      <c r="I19" s="48">
        <f t="shared" si="0"/>
        <v>1.26</v>
      </c>
      <c r="J19" s="48">
        <f t="shared" si="0"/>
        <v>1.1340000000000001</v>
      </c>
      <c r="K19" s="49">
        <f t="shared" si="0"/>
        <v>1.0206000000000002</v>
      </c>
      <c r="L19" s="49">
        <f t="shared" si="2"/>
        <v>0.91854000000000013</v>
      </c>
      <c r="M19" s="49">
        <v>0.60265409400000014</v>
      </c>
      <c r="N19" s="50">
        <f t="shared" si="1"/>
        <v>0.2594228264392579</v>
      </c>
    </row>
    <row r="20" spans="2:14" x14ac:dyDescent="0.25">
      <c r="B20" s="41">
        <v>18</v>
      </c>
      <c r="C20" s="42" t="s">
        <v>71</v>
      </c>
      <c r="D20" s="43" t="s">
        <v>3</v>
      </c>
      <c r="E20" s="44" t="s">
        <v>163</v>
      </c>
      <c r="F20" s="45">
        <v>16</v>
      </c>
      <c r="G20" s="46">
        <v>2016</v>
      </c>
      <c r="H20" s="47">
        <v>21.27</v>
      </c>
      <c r="I20" s="48">
        <f t="shared" si="0"/>
        <v>19.143000000000001</v>
      </c>
      <c r="J20" s="48">
        <f t="shared" si="0"/>
        <v>17.2287</v>
      </c>
      <c r="K20" s="49">
        <f t="shared" si="0"/>
        <v>15.50583</v>
      </c>
      <c r="L20" s="49">
        <f t="shared" si="2"/>
        <v>13.955247</v>
      </c>
      <c r="M20" s="49">
        <v>9.1560375567000012</v>
      </c>
      <c r="N20" s="50">
        <f t="shared" si="1"/>
        <v>3.9413739416878677</v>
      </c>
    </row>
    <row r="21" spans="2:14" x14ac:dyDescent="0.25">
      <c r="B21" s="41">
        <v>19</v>
      </c>
      <c r="C21" s="42" t="s">
        <v>72</v>
      </c>
      <c r="D21" s="43" t="s">
        <v>3</v>
      </c>
      <c r="E21" s="44" t="s">
        <v>163</v>
      </c>
      <c r="F21" s="45">
        <v>19</v>
      </c>
      <c r="G21" s="46">
        <v>2016</v>
      </c>
      <c r="H21" s="47">
        <v>45.36</v>
      </c>
      <c r="I21" s="48">
        <f t="shared" si="0"/>
        <v>40.823999999999998</v>
      </c>
      <c r="J21" s="48">
        <f t="shared" si="0"/>
        <v>36.741599999999998</v>
      </c>
      <c r="K21" s="49">
        <f t="shared" si="0"/>
        <v>33.067439999999998</v>
      </c>
      <c r="L21" s="49">
        <f t="shared" si="2"/>
        <v>29.760695999999999</v>
      </c>
      <c r="M21" s="49">
        <v>19.525992645600002</v>
      </c>
      <c r="N21" s="50">
        <f t="shared" si="1"/>
        <v>8.405299576631954</v>
      </c>
    </row>
    <row r="22" spans="2:14" x14ac:dyDescent="0.25">
      <c r="B22" s="41">
        <v>20</v>
      </c>
      <c r="C22" s="42" t="s">
        <v>73</v>
      </c>
      <c r="D22" s="43" t="s">
        <v>3</v>
      </c>
      <c r="E22" s="44" t="s">
        <v>163</v>
      </c>
      <c r="F22" s="45">
        <v>3</v>
      </c>
      <c r="G22" s="46">
        <v>2016</v>
      </c>
      <c r="H22" s="47">
        <v>4.9400000000000004</v>
      </c>
      <c r="I22" s="48">
        <f t="shared" si="0"/>
        <v>4.4460000000000006</v>
      </c>
      <c r="J22" s="48">
        <f t="shared" si="0"/>
        <v>4.0014000000000003</v>
      </c>
      <c r="K22" s="49">
        <f t="shared" si="0"/>
        <v>3.6012600000000003</v>
      </c>
      <c r="L22" s="49">
        <f t="shared" si="2"/>
        <v>3.2411340000000002</v>
      </c>
      <c r="M22" s="49">
        <v>2.1265080174000004</v>
      </c>
      <c r="N22" s="50">
        <f t="shared" si="1"/>
        <v>0.91539197329280997</v>
      </c>
    </row>
    <row r="23" spans="2:14" x14ac:dyDescent="0.25">
      <c r="B23" s="41">
        <v>21</v>
      </c>
      <c r="C23" s="42" t="s">
        <v>74</v>
      </c>
      <c r="D23" s="43" t="s">
        <v>3</v>
      </c>
      <c r="E23" s="44" t="s">
        <v>163</v>
      </c>
      <c r="F23" s="45">
        <v>5</v>
      </c>
      <c r="G23" s="46">
        <v>2016</v>
      </c>
      <c r="H23" s="47">
        <v>11.69</v>
      </c>
      <c r="I23" s="48">
        <f t="shared" si="0"/>
        <v>10.520999999999999</v>
      </c>
      <c r="J23" s="48">
        <f t="shared" si="0"/>
        <v>9.4688999999999997</v>
      </c>
      <c r="K23" s="49">
        <f t="shared" si="0"/>
        <v>8.5220099999999999</v>
      </c>
      <c r="L23" s="49">
        <f t="shared" si="2"/>
        <v>7.6698089999999999</v>
      </c>
      <c r="M23" s="49">
        <v>5.0321616849000002</v>
      </c>
      <c r="N23" s="50">
        <f t="shared" si="1"/>
        <v>2.1661806007678028</v>
      </c>
    </row>
    <row r="24" spans="2:14" x14ac:dyDescent="0.25">
      <c r="B24" s="41">
        <v>22</v>
      </c>
      <c r="C24" s="42" t="s">
        <v>75</v>
      </c>
      <c r="D24" s="43" t="s">
        <v>3</v>
      </c>
      <c r="E24" s="44" t="s">
        <v>163</v>
      </c>
      <c r="F24" s="45">
        <v>2</v>
      </c>
      <c r="G24" s="46">
        <v>2016</v>
      </c>
      <c r="H24" s="47">
        <v>69.849999999999994</v>
      </c>
      <c r="I24" s="48">
        <f t="shared" si="0"/>
        <v>62.864999999999995</v>
      </c>
      <c r="J24" s="48">
        <f t="shared" si="0"/>
        <v>56.578499999999998</v>
      </c>
      <c r="K24" s="49">
        <f t="shared" si="0"/>
        <v>50.920650000000002</v>
      </c>
      <c r="L24" s="49">
        <f t="shared" si="2"/>
        <v>45.828585000000004</v>
      </c>
      <c r="M24" s="49">
        <v>30.068134618500007</v>
      </c>
      <c r="N24" s="50">
        <f t="shared" si="1"/>
        <v>12.943346019130118</v>
      </c>
    </row>
    <row r="25" spans="2:14" x14ac:dyDescent="0.25">
      <c r="B25" s="41">
        <v>23</v>
      </c>
      <c r="C25" s="42" t="s">
        <v>76</v>
      </c>
      <c r="D25" s="43" t="s">
        <v>3</v>
      </c>
      <c r="E25" s="44" t="s">
        <v>163</v>
      </c>
      <c r="F25" s="45">
        <v>2</v>
      </c>
      <c r="G25" s="46">
        <v>2016</v>
      </c>
      <c r="H25" s="47">
        <v>2797.2</v>
      </c>
      <c r="I25" s="48">
        <f t="shared" si="0"/>
        <v>2517.48</v>
      </c>
      <c r="J25" s="48">
        <f t="shared" si="0"/>
        <v>2265.732</v>
      </c>
      <c r="K25" s="49">
        <f t="shared" si="0"/>
        <v>2039.1587999999999</v>
      </c>
      <c r="L25" s="49">
        <f t="shared" si="2"/>
        <v>1835.2429199999999</v>
      </c>
      <c r="M25" s="49">
        <v>1204.1028798119999</v>
      </c>
      <c r="N25" s="50">
        <f t="shared" si="1"/>
        <v>518.32680722563714</v>
      </c>
    </row>
    <row r="26" spans="2:14" x14ac:dyDescent="0.25">
      <c r="B26" s="41">
        <v>24</v>
      </c>
      <c r="C26" s="42" t="s">
        <v>77</v>
      </c>
      <c r="D26" s="43" t="s">
        <v>3</v>
      </c>
      <c r="E26" s="44" t="s">
        <v>163</v>
      </c>
      <c r="F26" s="45">
        <v>61</v>
      </c>
      <c r="G26" s="46">
        <v>2016</v>
      </c>
      <c r="H26" s="47">
        <v>5.0199999999999996</v>
      </c>
      <c r="I26" s="48">
        <f t="shared" si="0"/>
        <v>4.5179999999999998</v>
      </c>
      <c r="J26" s="48">
        <f t="shared" si="0"/>
        <v>4.0662000000000003</v>
      </c>
      <c r="K26" s="49">
        <f t="shared" si="0"/>
        <v>3.6595800000000005</v>
      </c>
      <c r="L26" s="49">
        <f t="shared" si="2"/>
        <v>3.2936220000000005</v>
      </c>
      <c r="M26" s="49">
        <v>2.160945394200001</v>
      </c>
      <c r="N26" s="50">
        <f t="shared" si="1"/>
        <v>0.93021613480362497</v>
      </c>
    </row>
    <row r="27" spans="2:14" x14ac:dyDescent="0.25">
      <c r="B27" s="41">
        <v>25</v>
      </c>
      <c r="C27" s="42" t="s">
        <v>78</v>
      </c>
      <c r="D27" s="43" t="s">
        <v>3</v>
      </c>
      <c r="E27" s="44" t="s">
        <v>163</v>
      </c>
      <c r="F27" s="45">
        <v>9</v>
      </c>
      <c r="G27" s="46">
        <v>2016</v>
      </c>
      <c r="H27" s="47">
        <v>39.42</v>
      </c>
      <c r="I27" s="48">
        <f t="shared" si="0"/>
        <v>35.478000000000002</v>
      </c>
      <c r="J27" s="48">
        <f t="shared" si="0"/>
        <v>31.930200000000003</v>
      </c>
      <c r="K27" s="49">
        <f t="shared" si="0"/>
        <v>28.737180000000002</v>
      </c>
      <c r="L27" s="49">
        <f t="shared" si="2"/>
        <v>25.863462000000002</v>
      </c>
      <c r="M27" s="49">
        <v>16.9690174182</v>
      </c>
      <c r="N27" s="50">
        <f t="shared" si="1"/>
        <v>7.3046055844539595</v>
      </c>
    </row>
    <row r="28" spans="2:14" x14ac:dyDescent="0.25">
      <c r="B28" s="41">
        <v>26</v>
      </c>
      <c r="C28" s="42" t="s">
        <v>79</v>
      </c>
      <c r="D28" s="43" t="s">
        <v>3</v>
      </c>
      <c r="E28" s="44" t="s">
        <v>163</v>
      </c>
      <c r="F28" s="45">
        <v>14</v>
      </c>
      <c r="G28" s="46">
        <v>2016</v>
      </c>
      <c r="H28" s="47">
        <v>4.91</v>
      </c>
      <c r="I28" s="48">
        <f t="shared" si="0"/>
        <v>4.4190000000000005</v>
      </c>
      <c r="J28" s="48">
        <f t="shared" si="0"/>
        <v>3.9771000000000005</v>
      </c>
      <c r="K28" s="49">
        <f t="shared" si="0"/>
        <v>3.5793900000000005</v>
      </c>
      <c r="L28" s="49">
        <f t="shared" si="2"/>
        <v>3.2214510000000005</v>
      </c>
      <c r="M28" s="49">
        <v>2.1135940011000001</v>
      </c>
      <c r="N28" s="50">
        <f t="shared" si="1"/>
        <v>0.90983291272625433</v>
      </c>
    </row>
    <row r="29" spans="2:14" x14ac:dyDescent="0.25">
      <c r="B29" s="41">
        <v>27</v>
      </c>
      <c r="C29" s="42" t="s">
        <v>80</v>
      </c>
      <c r="D29" s="43" t="s">
        <v>3</v>
      </c>
      <c r="E29" s="44" t="s">
        <v>163</v>
      </c>
      <c r="F29" s="45">
        <v>4</v>
      </c>
      <c r="G29" s="46">
        <v>2016</v>
      </c>
      <c r="H29" s="47">
        <v>10.8</v>
      </c>
      <c r="I29" s="48">
        <f t="shared" si="0"/>
        <v>9.7200000000000006</v>
      </c>
      <c r="J29" s="48">
        <f t="shared" si="0"/>
        <v>8.7480000000000011</v>
      </c>
      <c r="K29" s="49">
        <f t="shared" si="0"/>
        <v>7.8732000000000015</v>
      </c>
      <c r="L29" s="49">
        <f t="shared" si="2"/>
        <v>7.0858800000000013</v>
      </c>
      <c r="M29" s="49">
        <v>4.6490458680000017</v>
      </c>
      <c r="N29" s="50">
        <f t="shared" si="1"/>
        <v>2.0012618039599896</v>
      </c>
    </row>
    <row r="30" spans="2:14" x14ac:dyDescent="0.25">
      <c r="B30" s="41">
        <v>28</v>
      </c>
      <c r="C30" s="42" t="s">
        <v>81</v>
      </c>
      <c r="D30" s="43" t="s">
        <v>3</v>
      </c>
      <c r="E30" s="44" t="s">
        <v>163</v>
      </c>
      <c r="F30" s="45">
        <v>7</v>
      </c>
      <c r="G30" s="46">
        <v>2016</v>
      </c>
      <c r="H30" s="47">
        <v>38.979999999999997</v>
      </c>
      <c r="I30" s="48">
        <f t="shared" si="0"/>
        <v>35.082000000000001</v>
      </c>
      <c r="J30" s="48">
        <f t="shared" si="0"/>
        <v>31.573800000000002</v>
      </c>
      <c r="K30" s="49">
        <f t="shared" si="0"/>
        <v>28.416420000000002</v>
      </c>
      <c r="L30" s="49">
        <f t="shared" si="2"/>
        <v>25.574778000000002</v>
      </c>
      <c r="M30" s="49">
        <v>16.779611845800002</v>
      </c>
      <c r="N30" s="50">
        <f t="shared" si="1"/>
        <v>7.2230726961444791</v>
      </c>
    </row>
    <row r="31" spans="2:14" x14ac:dyDescent="0.25">
      <c r="B31" s="41">
        <v>29</v>
      </c>
      <c r="C31" s="42" t="s">
        <v>82</v>
      </c>
      <c r="D31" s="43" t="s">
        <v>3</v>
      </c>
      <c r="E31" s="44" t="s">
        <v>163</v>
      </c>
      <c r="F31" s="45">
        <v>4</v>
      </c>
      <c r="G31" s="46">
        <v>2016</v>
      </c>
      <c r="H31" s="47">
        <v>48.6</v>
      </c>
      <c r="I31" s="48">
        <f t="shared" si="0"/>
        <v>43.74</v>
      </c>
      <c r="J31" s="48">
        <f t="shared" si="0"/>
        <v>39.366</v>
      </c>
      <c r="K31" s="49">
        <f t="shared" si="0"/>
        <v>35.429400000000001</v>
      </c>
      <c r="L31" s="49">
        <f t="shared" si="2"/>
        <v>31.886460000000003</v>
      </c>
      <c r="M31" s="49">
        <v>20.920706406000004</v>
      </c>
      <c r="N31" s="50">
        <f t="shared" si="1"/>
        <v>9.0056781178199525</v>
      </c>
    </row>
    <row r="32" spans="2:14" x14ac:dyDescent="0.25">
      <c r="B32" s="41">
        <v>30</v>
      </c>
      <c r="C32" s="42" t="s">
        <v>83</v>
      </c>
      <c r="D32" s="43" t="s">
        <v>3</v>
      </c>
      <c r="E32" s="44" t="s">
        <v>163</v>
      </c>
      <c r="F32" s="45">
        <v>286</v>
      </c>
      <c r="G32" s="46">
        <v>2016</v>
      </c>
      <c r="H32" s="47">
        <v>0.77</v>
      </c>
      <c r="I32" s="48">
        <f t="shared" si="0"/>
        <v>0.69300000000000006</v>
      </c>
      <c r="J32" s="48">
        <f t="shared" si="0"/>
        <v>0.62370000000000003</v>
      </c>
      <c r="K32" s="49">
        <f t="shared" si="0"/>
        <v>0.56133</v>
      </c>
      <c r="L32" s="49">
        <f t="shared" si="2"/>
        <v>0.50519700000000001</v>
      </c>
      <c r="M32" s="49">
        <v>0.33145975170000003</v>
      </c>
      <c r="N32" s="50">
        <f t="shared" si="1"/>
        <v>0.14268255454159182</v>
      </c>
    </row>
    <row r="33" spans="2:14" x14ac:dyDescent="0.25">
      <c r="B33" s="41">
        <v>31</v>
      </c>
      <c r="C33" s="42" t="s">
        <v>84</v>
      </c>
      <c r="D33" s="43" t="s">
        <v>3</v>
      </c>
      <c r="E33" s="44" t="s">
        <v>163</v>
      </c>
      <c r="F33" s="45">
        <v>10</v>
      </c>
      <c r="G33" s="46">
        <v>2016</v>
      </c>
      <c r="H33" s="47"/>
      <c r="I33" s="48"/>
      <c r="J33" s="48">
        <f t="shared" si="0"/>
        <v>0</v>
      </c>
      <c r="K33" s="49">
        <f t="shared" si="0"/>
        <v>0</v>
      </c>
      <c r="L33" s="49">
        <f t="shared" si="2"/>
        <v>0</v>
      </c>
      <c r="M33" s="49">
        <v>0</v>
      </c>
      <c r="N33" s="50">
        <f t="shared" si="1"/>
        <v>0</v>
      </c>
    </row>
    <row r="34" spans="2:14" x14ac:dyDescent="0.25">
      <c r="B34" s="41">
        <v>32</v>
      </c>
      <c r="C34" s="42" t="s">
        <v>85</v>
      </c>
      <c r="D34" s="43" t="s">
        <v>3</v>
      </c>
      <c r="E34" s="44" t="s">
        <v>163</v>
      </c>
      <c r="F34" s="45">
        <v>6</v>
      </c>
      <c r="G34" s="46">
        <v>2016</v>
      </c>
      <c r="H34" s="47">
        <v>32.5</v>
      </c>
      <c r="I34" s="48">
        <f t="shared" si="0"/>
        <v>29.25</v>
      </c>
      <c r="J34" s="48">
        <f t="shared" si="0"/>
        <v>26.324999999999999</v>
      </c>
      <c r="K34" s="49">
        <f t="shared" si="0"/>
        <v>23.692499999999999</v>
      </c>
      <c r="L34" s="49">
        <f t="shared" si="2"/>
        <v>21.323249999999998</v>
      </c>
      <c r="M34" s="49">
        <v>13.990184325000003</v>
      </c>
      <c r="N34" s="50">
        <f t="shared" si="1"/>
        <v>6.0223156137684866</v>
      </c>
    </row>
    <row r="35" spans="2:14" x14ac:dyDescent="0.25">
      <c r="B35" s="41">
        <v>33</v>
      </c>
      <c r="C35" s="42" t="s">
        <v>86</v>
      </c>
      <c r="D35" s="43" t="s">
        <v>3</v>
      </c>
      <c r="E35" s="44" t="s">
        <v>163</v>
      </c>
      <c r="F35" s="45">
        <v>35</v>
      </c>
      <c r="G35" s="46">
        <v>2016</v>
      </c>
      <c r="H35" s="47">
        <v>9.1199999999999992</v>
      </c>
      <c r="I35" s="48">
        <f t="shared" si="0"/>
        <v>8.2080000000000002</v>
      </c>
      <c r="J35" s="48">
        <f t="shared" si="0"/>
        <v>7.3872</v>
      </c>
      <c r="K35" s="49">
        <f t="shared" si="0"/>
        <v>6.6484800000000002</v>
      </c>
      <c r="L35" s="49">
        <f t="shared" si="2"/>
        <v>5.9836320000000001</v>
      </c>
      <c r="M35" s="49">
        <v>3.9258609552000006</v>
      </c>
      <c r="N35" s="50">
        <f t="shared" si="1"/>
        <v>1.6899544122328798</v>
      </c>
    </row>
    <row r="36" spans="2:14" x14ac:dyDescent="0.25">
      <c r="B36" s="41">
        <v>34</v>
      </c>
      <c r="C36" s="42" t="s">
        <v>87</v>
      </c>
      <c r="D36" s="43" t="s">
        <v>3</v>
      </c>
      <c r="E36" s="44" t="s">
        <v>163</v>
      </c>
      <c r="F36" s="45">
        <v>8</v>
      </c>
      <c r="G36" s="46">
        <v>2016</v>
      </c>
      <c r="H36" s="47">
        <v>60.14</v>
      </c>
      <c r="I36" s="48">
        <f t="shared" si="0"/>
        <v>54.126000000000005</v>
      </c>
      <c r="J36" s="48">
        <f t="shared" si="0"/>
        <v>48.713400000000007</v>
      </c>
      <c r="K36" s="49">
        <f t="shared" si="0"/>
        <v>43.842060000000011</v>
      </c>
      <c r="L36" s="49">
        <f t="shared" si="2"/>
        <v>39.457854000000012</v>
      </c>
      <c r="M36" s="49">
        <v>25.88829800940001</v>
      </c>
      <c r="N36" s="50">
        <f t="shared" si="1"/>
        <v>11.14406341575498</v>
      </c>
    </row>
    <row r="37" spans="2:14" x14ac:dyDescent="0.25">
      <c r="B37" s="41">
        <v>35</v>
      </c>
      <c r="C37" s="42" t="s">
        <v>88</v>
      </c>
      <c r="D37" s="43" t="s">
        <v>3</v>
      </c>
      <c r="E37" s="44" t="s">
        <v>163</v>
      </c>
      <c r="F37" s="45">
        <v>4</v>
      </c>
      <c r="G37" s="46">
        <v>2016</v>
      </c>
      <c r="H37" s="47">
        <v>22.5</v>
      </c>
      <c r="I37" s="48">
        <f t="shared" si="0"/>
        <v>20.25</v>
      </c>
      <c r="J37" s="48">
        <f t="shared" si="0"/>
        <v>18.225000000000001</v>
      </c>
      <c r="K37" s="49">
        <f t="shared" si="0"/>
        <v>16.402500000000003</v>
      </c>
      <c r="L37" s="49">
        <f t="shared" si="2"/>
        <v>14.762250000000003</v>
      </c>
      <c r="M37" s="49">
        <v>9.6855122250000036</v>
      </c>
      <c r="N37" s="50">
        <f t="shared" si="1"/>
        <v>4.169295424916645</v>
      </c>
    </row>
    <row r="38" spans="2:14" x14ac:dyDescent="0.25">
      <c r="B38" s="41">
        <v>36</v>
      </c>
      <c r="C38" s="42" t="s">
        <v>89</v>
      </c>
      <c r="D38" s="43" t="s">
        <v>3</v>
      </c>
      <c r="E38" s="44" t="s">
        <v>163</v>
      </c>
      <c r="F38" s="45">
        <v>7</v>
      </c>
      <c r="G38" s="46">
        <v>2016</v>
      </c>
      <c r="H38" s="47">
        <v>135</v>
      </c>
      <c r="I38" s="48">
        <f t="shared" si="0"/>
        <v>121.5</v>
      </c>
      <c r="J38" s="48">
        <f t="shared" si="0"/>
        <v>109.35000000000001</v>
      </c>
      <c r="K38" s="49">
        <f t="shared" si="0"/>
        <v>98.415000000000006</v>
      </c>
      <c r="L38" s="49">
        <f t="shared" si="2"/>
        <v>88.57350000000001</v>
      </c>
      <c r="M38" s="49">
        <v>58.113073350000015</v>
      </c>
      <c r="N38" s="50">
        <f t="shared" si="1"/>
        <v>25.015772549499868</v>
      </c>
    </row>
    <row r="39" spans="2:14" x14ac:dyDescent="0.25">
      <c r="B39" s="41">
        <v>37</v>
      </c>
      <c r="C39" s="42" t="s">
        <v>90</v>
      </c>
      <c r="D39" s="43" t="s">
        <v>3</v>
      </c>
      <c r="E39" s="44" t="s">
        <v>163</v>
      </c>
      <c r="F39" s="45">
        <v>12</v>
      </c>
      <c r="G39" s="46">
        <v>2016</v>
      </c>
      <c r="H39" s="47">
        <v>7.59</v>
      </c>
      <c r="I39" s="48">
        <f t="shared" si="0"/>
        <v>6.8310000000000004</v>
      </c>
      <c r="J39" s="48">
        <f t="shared" si="0"/>
        <v>6.1479000000000008</v>
      </c>
      <c r="K39" s="49">
        <f t="shared" si="0"/>
        <v>5.5331100000000006</v>
      </c>
      <c r="L39" s="49">
        <f t="shared" si="2"/>
        <v>4.9797990000000008</v>
      </c>
      <c r="M39" s="49">
        <v>3.267246123900001</v>
      </c>
      <c r="N39" s="50">
        <f t="shared" si="1"/>
        <v>1.4064423233385484</v>
      </c>
    </row>
    <row r="40" spans="2:14" x14ac:dyDescent="0.25">
      <c r="B40" s="41">
        <v>38</v>
      </c>
      <c r="C40" s="42" t="s">
        <v>91</v>
      </c>
      <c r="D40" s="43" t="s">
        <v>3</v>
      </c>
      <c r="E40" s="44" t="s">
        <v>163</v>
      </c>
      <c r="F40" s="45">
        <v>2</v>
      </c>
      <c r="G40" s="46">
        <v>2016</v>
      </c>
      <c r="H40" s="47">
        <v>70.75</v>
      </c>
      <c r="I40" s="48">
        <f t="shared" si="0"/>
        <v>63.675000000000004</v>
      </c>
      <c r="J40" s="48">
        <f t="shared" si="0"/>
        <v>57.307500000000005</v>
      </c>
      <c r="K40" s="49">
        <f t="shared" si="0"/>
        <v>51.576750000000004</v>
      </c>
      <c r="L40" s="49">
        <f t="shared" si="2"/>
        <v>46.419075000000007</v>
      </c>
      <c r="M40" s="49">
        <v>30.455555107500004</v>
      </c>
      <c r="N40" s="50">
        <f t="shared" si="1"/>
        <v>13.110117836126781</v>
      </c>
    </row>
    <row r="41" spans="2:14" x14ac:dyDescent="0.25">
      <c r="B41" s="41">
        <v>39</v>
      </c>
      <c r="C41" s="42" t="s">
        <v>92</v>
      </c>
      <c r="D41" s="43" t="s">
        <v>3</v>
      </c>
      <c r="E41" s="44" t="s">
        <v>163</v>
      </c>
      <c r="F41" s="45">
        <v>19</v>
      </c>
      <c r="G41" s="46">
        <v>2016</v>
      </c>
      <c r="H41" s="47"/>
      <c r="I41" s="48"/>
      <c r="J41" s="48">
        <f t="shared" si="0"/>
        <v>0</v>
      </c>
      <c r="K41" s="49">
        <f t="shared" si="0"/>
        <v>0</v>
      </c>
      <c r="L41" s="49">
        <f t="shared" si="2"/>
        <v>0</v>
      </c>
      <c r="M41" s="49">
        <v>0</v>
      </c>
      <c r="N41" s="50">
        <f t="shared" si="1"/>
        <v>0</v>
      </c>
    </row>
    <row r="42" spans="2:14" x14ac:dyDescent="0.25">
      <c r="B42" s="41">
        <v>40</v>
      </c>
      <c r="C42" s="42" t="s">
        <v>93</v>
      </c>
      <c r="D42" s="43" t="s">
        <v>3</v>
      </c>
      <c r="E42" s="44" t="s">
        <v>163</v>
      </c>
      <c r="F42" s="45">
        <v>2</v>
      </c>
      <c r="G42" s="46">
        <v>2016</v>
      </c>
      <c r="H42" s="47">
        <v>28.54</v>
      </c>
      <c r="I42" s="48">
        <f t="shared" si="0"/>
        <v>25.686</v>
      </c>
      <c r="J42" s="48">
        <f t="shared" si="0"/>
        <v>23.1174</v>
      </c>
      <c r="K42" s="49">
        <f t="shared" si="0"/>
        <v>20.80566</v>
      </c>
      <c r="L42" s="49">
        <f t="shared" si="2"/>
        <v>18.725093999999999</v>
      </c>
      <c r="M42" s="49">
        <v>12.2855341734</v>
      </c>
      <c r="N42" s="50">
        <f t="shared" si="1"/>
        <v>5.2885196189831563</v>
      </c>
    </row>
    <row r="43" spans="2:14" x14ac:dyDescent="0.25">
      <c r="B43" s="41">
        <v>41</v>
      </c>
      <c r="C43" s="42" t="s">
        <v>94</v>
      </c>
      <c r="D43" s="43" t="s">
        <v>3</v>
      </c>
      <c r="E43" s="44" t="s">
        <v>163</v>
      </c>
      <c r="F43" s="45">
        <v>2</v>
      </c>
      <c r="G43" s="46">
        <v>2016</v>
      </c>
      <c r="H43" s="47"/>
      <c r="I43" s="48">
        <f t="shared" si="0"/>
        <v>0</v>
      </c>
      <c r="J43" s="48">
        <f t="shared" si="0"/>
        <v>0</v>
      </c>
      <c r="K43" s="49">
        <f t="shared" si="0"/>
        <v>0</v>
      </c>
      <c r="L43" s="49">
        <f t="shared" si="2"/>
        <v>0</v>
      </c>
      <c r="M43" s="49">
        <v>0</v>
      </c>
      <c r="N43" s="50">
        <f t="shared" si="1"/>
        <v>0</v>
      </c>
    </row>
    <row r="44" spans="2:14" x14ac:dyDescent="0.25">
      <c r="B44" s="41">
        <v>42</v>
      </c>
      <c r="C44" s="42" t="s">
        <v>95</v>
      </c>
      <c r="D44" s="43" t="s">
        <v>3</v>
      </c>
      <c r="E44" s="44" t="s">
        <v>163</v>
      </c>
      <c r="F44" s="45">
        <v>5</v>
      </c>
      <c r="G44" s="46">
        <v>2016</v>
      </c>
      <c r="H44" s="47">
        <v>13.5</v>
      </c>
      <c r="I44" s="48">
        <f t="shared" si="0"/>
        <v>12.15</v>
      </c>
      <c r="J44" s="48">
        <f t="shared" si="0"/>
        <v>10.935</v>
      </c>
      <c r="K44" s="49">
        <f>J44*0.9</f>
        <v>9.8414999999999999</v>
      </c>
      <c r="L44" s="49">
        <f>K44*0.9</f>
        <v>8.8573500000000003</v>
      </c>
      <c r="M44" s="49">
        <v>5.8113073350000013</v>
      </c>
      <c r="N44" s="50">
        <f t="shared" si="1"/>
        <v>2.5015772549499866</v>
      </c>
    </row>
    <row r="45" spans="2:14" x14ac:dyDescent="0.25">
      <c r="B45" s="41">
        <v>43</v>
      </c>
      <c r="C45" s="42" t="s">
        <v>96</v>
      </c>
      <c r="D45" s="43" t="s">
        <v>3</v>
      </c>
      <c r="E45" s="44" t="s">
        <v>163</v>
      </c>
      <c r="F45" s="45">
        <v>27</v>
      </c>
      <c r="G45" s="46">
        <v>2016</v>
      </c>
      <c r="H45" s="47"/>
      <c r="I45" s="48"/>
      <c r="J45" s="48">
        <f t="shared" si="0"/>
        <v>0</v>
      </c>
      <c r="K45" s="49">
        <f>J45*0.9</f>
        <v>0</v>
      </c>
      <c r="L45" s="49">
        <f>K45*0.9</f>
        <v>0</v>
      </c>
      <c r="M45" s="49">
        <v>0</v>
      </c>
      <c r="N45" s="50">
        <f t="shared" si="1"/>
        <v>0</v>
      </c>
    </row>
    <row r="46" spans="2:14" x14ac:dyDescent="0.25">
      <c r="B46" s="41">
        <v>44</v>
      </c>
      <c r="C46" s="42" t="s">
        <v>97</v>
      </c>
      <c r="D46" s="43" t="s">
        <v>3</v>
      </c>
      <c r="E46" s="44" t="s">
        <v>163</v>
      </c>
      <c r="F46" s="45">
        <v>14</v>
      </c>
      <c r="G46" s="46">
        <v>2016</v>
      </c>
      <c r="H46" s="47">
        <v>25.92</v>
      </c>
      <c r="I46" s="48">
        <f t="shared" si="0"/>
        <v>23.328000000000003</v>
      </c>
      <c r="J46" s="48">
        <f t="shared" si="0"/>
        <v>20.995200000000004</v>
      </c>
      <c r="K46" s="49">
        <f t="shared" si="0"/>
        <v>18.895680000000006</v>
      </c>
      <c r="L46" s="49">
        <f t="shared" si="2"/>
        <v>17.006112000000005</v>
      </c>
      <c r="M46" s="49">
        <v>11.157710083200005</v>
      </c>
      <c r="N46" s="50">
        <f t="shared" si="1"/>
        <v>4.8030283295039755</v>
      </c>
    </row>
    <row r="47" spans="2:14" x14ac:dyDescent="0.25">
      <c r="B47" s="41">
        <v>45</v>
      </c>
      <c r="C47" s="42" t="s">
        <v>98</v>
      </c>
      <c r="D47" s="43" t="s">
        <v>3</v>
      </c>
      <c r="E47" s="44" t="s">
        <v>163</v>
      </c>
      <c r="F47" s="45">
        <v>2</v>
      </c>
      <c r="G47" s="46">
        <v>2016</v>
      </c>
      <c r="H47" s="47"/>
      <c r="I47" s="48"/>
      <c r="J47" s="48">
        <f t="shared" si="0"/>
        <v>0</v>
      </c>
      <c r="K47" s="49">
        <f t="shared" si="0"/>
        <v>0</v>
      </c>
      <c r="L47" s="49">
        <f t="shared" si="2"/>
        <v>0</v>
      </c>
      <c r="M47" s="49">
        <v>0</v>
      </c>
      <c r="N47" s="50">
        <f t="shared" si="1"/>
        <v>0</v>
      </c>
    </row>
    <row r="48" spans="2:14" x14ac:dyDescent="0.25">
      <c r="B48" s="41">
        <v>46</v>
      </c>
      <c r="C48" s="42" t="s">
        <v>99</v>
      </c>
      <c r="D48" s="43" t="s">
        <v>3</v>
      </c>
      <c r="E48" s="44" t="s">
        <v>163</v>
      </c>
      <c r="F48" s="45">
        <v>139</v>
      </c>
      <c r="G48" s="46">
        <v>2016</v>
      </c>
      <c r="H48" s="47">
        <v>41.04</v>
      </c>
      <c r="I48" s="48">
        <f t="shared" si="0"/>
        <v>36.936</v>
      </c>
      <c r="J48" s="48">
        <f t="shared" si="0"/>
        <v>33.242400000000004</v>
      </c>
      <c r="K48" s="49">
        <f t="shared" si="0"/>
        <v>29.918160000000004</v>
      </c>
      <c r="L48" s="49">
        <f t="shared" si="2"/>
        <v>26.926344000000004</v>
      </c>
      <c r="M48" s="49">
        <v>17.666374298400005</v>
      </c>
      <c r="N48" s="50">
        <f t="shared" si="1"/>
        <v>7.6047948550479605</v>
      </c>
    </row>
    <row r="49" spans="2:14" x14ac:dyDescent="0.25">
      <c r="B49" s="41">
        <v>47</v>
      </c>
      <c r="C49" s="42" t="s">
        <v>100</v>
      </c>
      <c r="D49" s="43" t="s">
        <v>3</v>
      </c>
      <c r="E49" s="44" t="s">
        <v>163</v>
      </c>
      <c r="F49" s="45">
        <v>6</v>
      </c>
      <c r="G49" s="46">
        <v>2016</v>
      </c>
      <c r="H49" s="47">
        <v>182.25</v>
      </c>
      <c r="I49" s="48">
        <f t="shared" si="0"/>
        <v>164.02500000000001</v>
      </c>
      <c r="J49" s="48">
        <f t="shared" si="0"/>
        <v>147.6225</v>
      </c>
      <c r="K49" s="49">
        <f t="shared" si="0"/>
        <v>132.86025000000001</v>
      </c>
      <c r="L49" s="49">
        <f t="shared" si="2"/>
        <v>119.57422500000001</v>
      </c>
      <c r="M49" s="49">
        <v>78.452649022500026</v>
      </c>
      <c r="N49" s="50">
        <f t="shared" si="1"/>
        <v>33.771292941824825</v>
      </c>
    </row>
    <row r="50" spans="2:14" x14ac:dyDescent="0.25">
      <c r="B50" s="41">
        <v>48</v>
      </c>
      <c r="C50" s="42" t="s">
        <v>101</v>
      </c>
      <c r="D50" s="43" t="s">
        <v>3</v>
      </c>
      <c r="E50" s="44" t="s">
        <v>163</v>
      </c>
      <c r="F50" s="45">
        <v>2</v>
      </c>
      <c r="G50" s="46">
        <v>2016</v>
      </c>
      <c r="H50" s="47">
        <v>6.98</v>
      </c>
      <c r="I50" s="48">
        <f t="shared" si="0"/>
        <v>6.2820000000000009</v>
      </c>
      <c r="J50" s="48">
        <f t="shared" si="0"/>
        <v>5.6538000000000013</v>
      </c>
      <c r="K50" s="49">
        <f t="shared" si="0"/>
        <v>5.0884200000000011</v>
      </c>
      <c r="L50" s="49">
        <f t="shared" si="2"/>
        <v>4.5795780000000015</v>
      </c>
      <c r="M50" s="49">
        <v>3.0046611258000011</v>
      </c>
      <c r="N50" s="50">
        <f t="shared" si="1"/>
        <v>1.293408091818586</v>
      </c>
    </row>
    <row r="51" spans="2:14" x14ac:dyDescent="0.25">
      <c r="B51" s="41">
        <v>49</v>
      </c>
      <c r="C51" s="42" t="s">
        <v>102</v>
      </c>
      <c r="D51" s="43" t="s">
        <v>3</v>
      </c>
      <c r="E51" s="44" t="s">
        <v>163</v>
      </c>
      <c r="F51" s="45">
        <v>2</v>
      </c>
      <c r="G51" s="46">
        <v>2016</v>
      </c>
      <c r="H51" s="47">
        <v>56.16</v>
      </c>
      <c r="I51" s="48">
        <f t="shared" si="0"/>
        <v>50.543999999999997</v>
      </c>
      <c r="J51" s="48">
        <f t="shared" si="0"/>
        <v>45.489599999999996</v>
      </c>
      <c r="K51" s="49">
        <f t="shared" si="0"/>
        <v>40.940639999999995</v>
      </c>
      <c r="L51" s="49">
        <f t="shared" si="2"/>
        <v>36.846575999999999</v>
      </c>
      <c r="M51" s="49">
        <v>24.175038513600001</v>
      </c>
      <c r="N51" s="50">
        <f t="shared" si="1"/>
        <v>10.406561380591944</v>
      </c>
    </row>
    <row r="52" spans="2:14" x14ac:dyDescent="0.25">
      <c r="B52" s="41">
        <v>50</v>
      </c>
      <c r="C52" s="42" t="s">
        <v>103</v>
      </c>
      <c r="D52" s="43" t="s">
        <v>3</v>
      </c>
      <c r="E52" s="44" t="s">
        <v>163</v>
      </c>
      <c r="F52" s="45">
        <v>5</v>
      </c>
      <c r="G52" s="46">
        <v>2016</v>
      </c>
      <c r="H52" s="47">
        <v>13.23</v>
      </c>
      <c r="I52" s="48">
        <f t="shared" si="0"/>
        <v>11.907</v>
      </c>
      <c r="J52" s="48">
        <f t="shared" si="0"/>
        <v>10.7163</v>
      </c>
      <c r="K52" s="49">
        <f t="shared" si="0"/>
        <v>9.6446700000000014</v>
      </c>
      <c r="L52" s="49">
        <f t="shared" si="2"/>
        <v>8.6802030000000023</v>
      </c>
      <c r="M52" s="49">
        <v>5.6950811883000023</v>
      </c>
      <c r="N52" s="50">
        <f t="shared" si="1"/>
        <v>2.4515457098509876</v>
      </c>
    </row>
    <row r="53" spans="2:14" x14ac:dyDescent="0.25">
      <c r="B53" s="41">
        <v>51</v>
      </c>
      <c r="C53" s="42" t="s">
        <v>104</v>
      </c>
      <c r="D53" s="43" t="s">
        <v>3</v>
      </c>
      <c r="E53" s="44" t="s">
        <v>163</v>
      </c>
      <c r="F53" s="45">
        <v>9</v>
      </c>
      <c r="G53" s="46">
        <v>2016</v>
      </c>
      <c r="H53" s="47"/>
      <c r="I53" s="48"/>
      <c r="J53" s="48">
        <f t="shared" si="0"/>
        <v>0</v>
      </c>
      <c r="K53" s="49">
        <f t="shared" si="0"/>
        <v>0</v>
      </c>
      <c r="L53" s="49">
        <f t="shared" si="2"/>
        <v>0</v>
      </c>
      <c r="M53" s="49">
        <v>0</v>
      </c>
      <c r="N53" s="50">
        <f t="shared" si="1"/>
        <v>0</v>
      </c>
    </row>
    <row r="54" spans="2:14" x14ac:dyDescent="0.25">
      <c r="B54" s="41">
        <v>52</v>
      </c>
      <c r="C54" s="42" t="s">
        <v>105</v>
      </c>
      <c r="D54" s="43" t="s">
        <v>3</v>
      </c>
      <c r="E54" s="44" t="s">
        <v>163</v>
      </c>
      <c r="F54" s="45">
        <v>2</v>
      </c>
      <c r="G54" s="46">
        <v>2016</v>
      </c>
      <c r="H54" s="47">
        <v>49.68</v>
      </c>
      <c r="I54" s="48">
        <f t="shared" si="0"/>
        <v>44.712000000000003</v>
      </c>
      <c r="J54" s="48">
        <f t="shared" si="0"/>
        <v>40.240800000000007</v>
      </c>
      <c r="K54" s="49">
        <f t="shared" si="0"/>
        <v>36.216720000000009</v>
      </c>
      <c r="L54" s="49">
        <f t="shared" si="2"/>
        <v>32.595048000000013</v>
      </c>
      <c r="M54" s="49">
        <v>21.385610992800011</v>
      </c>
      <c r="N54" s="50">
        <f t="shared" si="1"/>
        <v>9.2058042982159538</v>
      </c>
    </row>
    <row r="55" spans="2:14" x14ac:dyDescent="0.25">
      <c r="B55" s="41">
        <v>53</v>
      </c>
      <c r="C55" s="42" t="s">
        <v>106</v>
      </c>
      <c r="D55" s="43" t="s">
        <v>3</v>
      </c>
      <c r="E55" s="44" t="s">
        <v>163</v>
      </c>
      <c r="F55" s="45">
        <v>9</v>
      </c>
      <c r="G55" s="46">
        <v>2016</v>
      </c>
      <c r="H55" s="47">
        <v>12.96</v>
      </c>
      <c r="I55" s="48">
        <f t="shared" si="0"/>
        <v>11.664000000000001</v>
      </c>
      <c r="J55" s="48">
        <f t="shared" si="0"/>
        <v>10.497600000000002</v>
      </c>
      <c r="K55" s="49">
        <f t="shared" si="0"/>
        <v>9.4478400000000029</v>
      </c>
      <c r="L55" s="49">
        <f t="shared" si="2"/>
        <v>8.5030560000000026</v>
      </c>
      <c r="M55" s="49">
        <v>5.5788550416000025</v>
      </c>
      <c r="N55" s="50">
        <f t="shared" si="1"/>
        <v>2.4015141647519878</v>
      </c>
    </row>
    <row r="56" spans="2:14" x14ac:dyDescent="0.25">
      <c r="B56" s="41">
        <v>54</v>
      </c>
      <c r="C56" s="42" t="s">
        <v>107</v>
      </c>
      <c r="D56" s="43" t="s">
        <v>3</v>
      </c>
      <c r="E56" s="44" t="s">
        <v>163</v>
      </c>
      <c r="F56" s="45">
        <v>31</v>
      </c>
      <c r="G56" s="46">
        <v>2016</v>
      </c>
      <c r="H56" s="47">
        <v>48.6</v>
      </c>
      <c r="I56" s="48">
        <f t="shared" si="0"/>
        <v>43.74</v>
      </c>
      <c r="J56" s="48">
        <f t="shared" si="0"/>
        <v>39.366</v>
      </c>
      <c r="K56" s="49">
        <f t="shared" si="0"/>
        <v>35.429400000000001</v>
      </c>
      <c r="L56" s="49">
        <f t="shared" si="2"/>
        <v>31.886460000000003</v>
      </c>
      <c r="M56" s="49">
        <v>20.920706406000004</v>
      </c>
      <c r="N56" s="50">
        <f t="shared" si="1"/>
        <v>9.0056781178199525</v>
      </c>
    </row>
    <row r="57" spans="2:14" x14ac:dyDescent="0.25">
      <c r="B57" s="41">
        <v>55</v>
      </c>
      <c r="C57" s="42" t="s">
        <v>108</v>
      </c>
      <c r="D57" s="43" t="s">
        <v>3</v>
      </c>
      <c r="E57" s="44" t="s">
        <v>163</v>
      </c>
      <c r="F57" s="45">
        <v>9</v>
      </c>
      <c r="G57" s="46">
        <v>2016</v>
      </c>
      <c r="H57" s="47">
        <v>7.56</v>
      </c>
      <c r="I57" s="48">
        <f t="shared" si="0"/>
        <v>6.8039999999999994</v>
      </c>
      <c r="J57" s="48">
        <f t="shared" si="0"/>
        <v>6.1235999999999997</v>
      </c>
      <c r="K57" s="49">
        <f t="shared" si="0"/>
        <v>5.5112399999999999</v>
      </c>
      <c r="L57" s="49">
        <f t="shared" si="2"/>
        <v>4.9601160000000002</v>
      </c>
      <c r="M57" s="49">
        <v>3.2543321076000002</v>
      </c>
      <c r="N57" s="50">
        <f t="shared" si="1"/>
        <v>1.4008832627719925</v>
      </c>
    </row>
    <row r="58" spans="2:14" x14ac:dyDescent="0.25">
      <c r="B58" s="41">
        <v>56</v>
      </c>
      <c r="C58" s="42" t="s">
        <v>109</v>
      </c>
      <c r="D58" s="43" t="s">
        <v>3</v>
      </c>
      <c r="E58" s="44" t="s">
        <v>163</v>
      </c>
      <c r="F58" s="45">
        <v>5</v>
      </c>
      <c r="G58" s="46">
        <v>2016</v>
      </c>
      <c r="H58" s="47">
        <v>19.440000000000001</v>
      </c>
      <c r="I58" s="48">
        <f t="shared" si="0"/>
        <v>17.496000000000002</v>
      </c>
      <c r="J58" s="48">
        <f t="shared" si="0"/>
        <v>15.746400000000003</v>
      </c>
      <c r="K58" s="49">
        <f t="shared" si="0"/>
        <v>14.171760000000003</v>
      </c>
      <c r="L58" s="49">
        <f t="shared" si="2"/>
        <v>12.754584000000003</v>
      </c>
      <c r="M58" s="49">
        <v>8.3682825624000028</v>
      </c>
      <c r="N58" s="50">
        <f t="shared" si="1"/>
        <v>3.6022712471279812</v>
      </c>
    </row>
    <row r="59" spans="2:14" x14ac:dyDescent="0.25">
      <c r="B59" s="41">
        <v>57</v>
      </c>
      <c r="C59" s="42" t="s">
        <v>110</v>
      </c>
      <c r="D59" s="43" t="s">
        <v>3</v>
      </c>
      <c r="E59" s="44" t="s">
        <v>163</v>
      </c>
      <c r="F59" s="45">
        <v>128</v>
      </c>
      <c r="G59" s="46">
        <v>2016</v>
      </c>
      <c r="H59" s="47">
        <v>43.2</v>
      </c>
      <c r="I59" s="48">
        <f t="shared" si="0"/>
        <v>38.880000000000003</v>
      </c>
      <c r="J59" s="48">
        <f t="shared" si="0"/>
        <v>34.992000000000004</v>
      </c>
      <c r="K59" s="49">
        <f t="shared" si="0"/>
        <v>31.492800000000006</v>
      </c>
      <c r="L59" s="49">
        <f t="shared" si="2"/>
        <v>28.343520000000005</v>
      </c>
      <c r="M59" s="49">
        <v>18.596183472000007</v>
      </c>
      <c r="N59" s="50">
        <f t="shared" si="1"/>
        <v>8.0050472158399586</v>
      </c>
    </row>
    <row r="60" spans="2:14" x14ac:dyDescent="0.25">
      <c r="B60" s="41">
        <v>58</v>
      </c>
      <c r="C60" s="42" t="s">
        <v>111</v>
      </c>
      <c r="D60" s="43" t="s">
        <v>3</v>
      </c>
      <c r="E60" s="44" t="s">
        <v>163</v>
      </c>
      <c r="F60" s="45">
        <v>3</v>
      </c>
      <c r="G60" s="46">
        <v>2016</v>
      </c>
      <c r="H60" s="47">
        <v>159.84</v>
      </c>
      <c r="I60" s="48">
        <f t="shared" si="0"/>
        <v>143.85599999999999</v>
      </c>
      <c r="J60" s="48">
        <f t="shared" si="0"/>
        <v>129.47040000000001</v>
      </c>
      <c r="K60" s="49">
        <f t="shared" si="0"/>
        <v>116.52336000000001</v>
      </c>
      <c r="L60" s="49">
        <f t="shared" si="2"/>
        <v>104.87102400000001</v>
      </c>
      <c r="M60" s="49">
        <v>68.805878846400006</v>
      </c>
      <c r="N60" s="50">
        <f t="shared" si="1"/>
        <v>29.61867469860784</v>
      </c>
    </row>
    <row r="61" spans="2:14" x14ac:dyDescent="0.25">
      <c r="B61" s="41">
        <v>59</v>
      </c>
      <c r="C61" s="42" t="s">
        <v>112</v>
      </c>
      <c r="D61" s="43" t="s">
        <v>3</v>
      </c>
      <c r="E61" s="44" t="s">
        <v>163</v>
      </c>
      <c r="F61" s="45">
        <v>52</v>
      </c>
      <c r="G61" s="46">
        <v>2016</v>
      </c>
      <c r="H61" s="47">
        <v>30.24</v>
      </c>
      <c r="I61" s="48">
        <f t="shared" si="0"/>
        <v>27.215999999999998</v>
      </c>
      <c r="J61" s="48">
        <f t="shared" si="0"/>
        <v>24.494399999999999</v>
      </c>
      <c r="K61" s="49">
        <f t="shared" si="0"/>
        <v>22.04496</v>
      </c>
      <c r="L61" s="49">
        <f t="shared" si="2"/>
        <v>19.840464000000001</v>
      </c>
      <c r="M61" s="49">
        <v>13.017328430400001</v>
      </c>
      <c r="N61" s="50">
        <f t="shared" si="1"/>
        <v>5.60353305108797</v>
      </c>
    </row>
    <row r="62" spans="2:14" x14ac:dyDescent="0.25">
      <c r="B62" s="41">
        <v>60</v>
      </c>
      <c r="C62" s="42" t="s">
        <v>113</v>
      </c>
      <c r="D62" s="43" t="s">
        <v>3</v>
      </c>
      <c r="E62" s="44" t="s">
        <v>163</v>
      </c>
      <c r="F62" s="45">
        <v>10</v>
      </c>
      <c r="G62" s="46">
        <v>2016</v>
      </c>
      <c r="H62" s="47">
        <v>28.54</v>
      </c>
      <c r="I62" s="48">
        <f t="shared" si="0"/>
        <v>25.686</v>
      </c>
      <c r="J62" s="48">
        <f t="shared" si="0"/>
        <v>23.1174</v>
      </c>
      <c r="K62" s="49">
        <f t="shared" si="0"/>
        <v>20.80566</v>
      </c>
      <c r="L62" s="49">
        <f t="shared" si="2"/>
        <v>18.725093999999999</v>
      </c>
      <c r="M62" s="49">
        <v>12.2855341734</v>
      </c>
      <c r="N62" s="50">
        <f t="shared" si="1"/>
        <v>5.2885196189831563</v>
      </c>
    </row>
    <row r="63" spans="2:14" x14ac:dyDescent="0.25">
      <c r="B63" s="41">
        <v>61</v>
      </c>
      <c r="C63" s="42" t="s">
        <v>114</v>
      </c>
      <c r="D63" s="51" t="s">
        <v>3</v>
      </c>
      <c r="E63" s="44" t="s">
        <v>163</v>
      </c>
      <c r="F63" s="45">
        <v>2</v>
      </c>
      <c r="G63" s="46">
        <v>2016</v>
      </c>
      <c r="H63" s="47"/>
      <c r="I63" s="48"/>
      <c r="J63" s="48">
        <f t="shared" si="0"/>
        <v>0</v>
      </c>
      <c r="K63" s="49">
        <f t="shared" si="0"/>
        <v>0</v>
      </c>
      <c r="L63" s="49">
        <f t="shared" si="2"/>
        <v>0</v>
      </c>
      <c r="M63" s="49">
        <v>0</v>
      </c>
      <c r="N63" s="50">
        <f t="shared" si="1"/>
        <v>0</v>
      </c>
    </row>
    <row r="64" spans="2:14" x14ac:dyDescent="0.25">
      <c r="B64" s="41">
        <v>62</v>
      </c>
      <c r="C64" s="42" t="s">
        <v>115</v>
      </c>
      <c r="D64" s="51" t="s">
        <v>3</v>
      </c>
      <c r="E64" s="44" t="s">
        <v>163</v>
      </c>
      <c r="F64" s="45">
        <v>8</v>
      </c>
      <c r="G64" s="46">
        <v>2016</v>
      </c>
      <c r="H64" s="47">
        <v>41.31</v>
      </c>
      <c r="I64" s="48">
        <f t="shared" si="0"/>
        <v>37.179000000000002</v>
      </c>
      <c r="J64" s="48">
        <f t="shared" si="0"/>
        <v>33.461100000000002</v>
      </c>
      <c r="K64" s="49">
        <f t="shared" si="0"/>
        <v>30.114990000000002</v>
      </c>
      <c r="L64" s="49">
        <f t="shared" si="2"/>
        <v>27.103491000000002</v>
      </c>
      <c r="M64" s="49">
        <v>17.782600445100005</v>
      </c>
      <c r="N64" s="50">
        <f t="shared" si="1"/>
        <v>7.6548264001469599</v>
      </c>
    </row>
    <row r="65" spans="2:14" x14ac:dyDescent="0.25">
      <c r="B65" s="41">
        <v>63</v>
      </c>
      <c r="C65" s="42" t="s">
        <v>116</v>
      </c>
      <c r="D65" s="51" t="s">
        <v>3</v>
      </c>
      <c r="E65" s="44" t="s">
        <v>163</v>
      </c>
      <c r="F65" s="45">
        <v>14</v>
      </c>
      <c r="G65" s="46">
        <v>2016</v>
      </c>
      <c r="H65" s="47">
        <v>6.07</v>
      </c>
      <c r="I65" s="48">
        <f t="shared" si="0"/>
        <v>5.4630000000000001</v>
      </c>
      <c r="J65" s="48">
        <f t="shared" si="0"/>
        <v>4.9167000000000005</v>
      </c>
      <c r="K65" s="49">
        <f t="shared" si="0"/>
        <v>4.4250300000000005</v>
      </c>
      <c r="L65" s="49">
        <f t="shared" si="2"/>
        <v>3.9825270000000006</v>
      </c>
      <c r="M65" s="49">
        <v>2.6129359647000006</v>
      </c>
      <c r="N65" s="50">
        <f t="shared" si="1"/>
        <v>1.1247832546330681</v>
      </c>
    </row>
    <row r="66" spans="2:14" x14ac:dyDescent="0.25">
      <c r="B66" s="41">
        <v>64</v>
      </c>
      <c r="C66" s="42" t="s">
        <v>117</v>
      </c>
      <c r="D66" s="51" t="s">
        <v>3</v>
      </c>
      <c r="E66" s="44" t="s">
        <v>163</v>
      </c>
      <c r="F66" s="45">
        <v>6</v>
      </c>
      <c r="G66" s="46">
        <v>2016</v>
      </c>
      <c r="H66" s="47">
        <v>63</v>
      </c>
      <c r="I66" s="48">
        <f t="shared" si="0"/>
        <v>56.7</v>
      </c>
      <c r="J66" s="48">
        <f t="shared" si="0"/>
        <v>51.03</v>
      </c>
      <c r="K66" s="49">
        <f>J66*0.9</f>
        <v>45.927</v>
      </c>
      <c r="L66" s="49">
        <f>K66*0.9</f>
        <v>41.334299999999999</v>
      </c>
      <c r="M66" s="49">
        <v>27.119434230000003</v>
      </c>
      <c r="N66" s="50">
        <f t="shared" si="1"/>
        <v>11.674027189766603</v>
      </c>
    </row>
    <row r="67" spans="2:14" x14ac:dyDescent="0.25">
      <c r="B67" s="41">
        <v>65</v>
      </c>
      <c r="C67" s="42" t="s">
        <v>118</v>
      </c>
      <c r="D67" s="51" t="s">
        <v>3</v>
      </c>
      <c r="E67" s="44" t="s">
        <v>163</v>
      </c>
      <c r="F67" s="45">
        <v>2</v>
      </c>
      <c r="G67" s="46">
        <v>2016</v>
      </c>
      <c r="H67" s="47">
        <v>16.010000000000002</v>
      </c>
      <c r="I67" s="48">
        <f t="shared" si="0"/>
        <v>14.409000000000002</v>
      </c>
      <c r="J67" s="48">
        <f t="shared" si="0"/>
        <v>12.968100000000003</v>
      </c>
      <c r="K67" s="49">
        <f t="shared" si="0"/>
        <v>11.671290000000003</v>
      </c>
      <c r="L67" s="49">
        <f t="shared" si="2"/>
        <v>10.504161000000003</v>
      </c>
      <c r="M67" s="49">
        <v>6.8917800321000025</v>
      </c>
      <c r="N67" s="50">
        <f t="shared" si="1"/>
        <v>2.9666853223517995</v>
      </c>
    </row>
    <row r="68" spans="2:14" x14ac:dyDescent="0.25">
      <c r="B68" s="41">
        <v>66</v>
      </c>
      <c r="C68" s="42" t="s">
        <v>119</v>
      </c>
      <c r="D68" s="51" t="s">
        <v>3</v>
      </c>
      <c r="E68" s="44" t="s">
        <v>163</v>
      </c>
      <c r="F68" s="45">
        <v>3</v>
      </c>
      <c r="G68" s="46">
        <v>2016</v>
      </c>
      <c r="H68" s="47">
        <v>15.57</v>
      </c>
      <c r="I68" s="48">
        <f t="shared" ref="I68:L110" si="3">H68*0.9</f>
        <v>14.013</v>
      </c>
      <c r="J68" s="48">
        <f t="shared" si="3"/>
        <v>12.611700000000001</v>
      </c>
      <c r="K68" s="49">
        <f t="shared" si="3"/>
        <v>11.350530000000001</v>
      </c>
      <c r="L68" s="49">
        <f t="shared" si="3"/>
        <v>10.215477000000002</v>
      </c>
      <c r="M68" s="49">
        <v>6.7023744597000023</v>
      </c>
      <c r="N68" s="50">
        <f t="shared" ref="N68:N112" si="4">M68*0.9^8</f>
        <v>2.8851524340423187</v>
      </c>
    </row>
    <row r="69" spans="2:14" x14ac:dyDescent="0.25">
      <c r="B69" s="41">
        <v>67</v>
      </c>
      <c r="C69" s="42" t="s">
        <v>120</v>
      </c>
      <c r="D69" s="51" t="s">
        <v>3</v>
      </c>
      <c r="E69" s="44" t="s">
        <v>163</v>
      </c>
      <c r="F69" s="45">
        <v>2</v>
      </c>
      <c r="G69" s="46">
        <v>2016</v>
      </c>
      <c r="H69" s="47">
        <v>5</v>
      </c>
      <c r="I69" s="48">
        <f t="shared" si="3"/>
        <v>4.5</v>
      </c>
      <c r="J69" s="48">
        <f t="shared" si="3"/>
        <v>4.05</v>
      </c>
      <c r="K69" s="49">
        <f t="shared" si="3"/>
        <v>3.645</v>
      </c>
      <c r="L69" s="49">
        <f t="shared" si="3"/>
        <v>3.2805</v>
      </c>
      <c r="M69" s="49">
        <v>2.1523360500000002</v>
      </c>
      <c r="N69" s="50">
        <f t="shared" si="4"/>
        <v>0.92651009442592092</v>
      </c>
    </row>
    <row r="70" spans="2:14" x14ac:dyDescent="0.25">
      <c r="B70" s="41">
        <v>68</v>
      </c>
      <c r="C70" s="42" t="s">
        <v>121</v>
      </c>
      <c r="D70" s="51" t="s">
        <v>3</v>
      </c>
      <c r="E70" s="44" t="s">
        <v>163</v>
      </c>
      <c r="F70" s="45">
        <v>8</v>
      </c>
      <c r="G70" s="46">
        <v>2016</v>
      </c>
      <c r="H70" s="47">
        <v>25.92</v>
      </c>
      <c r="I70" s="48">
        <f t="shared" si="3"/>
        <v>23.328000000000003</v>
      </c>
      <c r="J70" s="48">
        <f t="shared" si="3"/>
        <v>20.995200000000004</v>
      </c>
      <c r="K70" s="49">
        <f t="shared" si="3"/>
        <v>18.895680000000006</v>
      </c>
      <c r="L70" s="49">
        <f t="shared" si="3"/>
        <v>17.006112000000005</v>
      </c>
      <c r="M70" s="49">
        <v>11.157710083200005</v>
      </c>
      <c r="N70" s="50">
        <f t="shared" si="4"/>
        <v>4.8030283295039755</v>
      </c>
    </row>
    <row r="71" spans="2:14" x14ac:dyDescent="0.25">
      <c r="B71" s="41">
        <v>69</v>
      </c>
      <c r="C71" s="42" t="s">
        <v>122</v>
      </c>
      <c r="D71" s="51" t="s">
        <v>3</v>
      </c>
      <c r="E71" s="44" t="s">
        <v>163</v>
      </c>
      <c r="F71" s="45">
        <v>14</v>
      </c>
      <c r="G71" s="46">
        <v>2016</v>
      </c>
      <c r="H71" s="47">
        <v>99.36</v>
      </c>
      <c r="I71" s="48">
        <f t="shared" si="3"/>
        <v>89.424000000000007</v>
      </c>
      <c r="J71" s="48">
        <f t="shared" si="3"/>
        <v>80.481600000000014</v>
      </c>
      <c r="K71" s="49">
        <f t="shared" si="3"/>
        <v>72.433440000000019</v>
      </c>
      <c r="L71" s="49">
        <f t="shared" si="3"/>
        <v>65.190096000000025</v>
      </c>
      <c r="M71" s="49">
        <v>42.771221985600022</v>
      </c>
      <c r="N71" s="50">
        <f t="shared" si="4"/>
        <v>18.411608596431908</v>
      </c>
    </row>
    <row r="72" spans="2:14" x14ac:dyDescent="0.25">
      <c r="B72" s="41">
        <v>70</v>
      </c>
      <c r="C72" s="42" t="s">
        <v>123</v>
      </c>
      <c r="D72" s="51" t="s">
        <v>3</v>
      </c>
      <c r="E72" s="44" t="s">
        <v>163</v>
      </c>
      <c r="F72" s="45">
        <v>4</v>
      </c>
      <c r="G72" s="46">
        <v>2016</v>
      </c>
      <c r="H72" s="47">
        <v>43.23</v>
      </c>
      <c r="I72" s="48">
        <f t="shared" si="3"/>
        <v>38.906999999999996</v>
      </c>
      <c r="J72" s="48">
        <f t="shared" si="3"/>
        <v>35.016300000000001</v>
      </c>
      <c r="K72" s="49">
        <f t="shared" si="3"/>
        <v>31.514670000000002</v>
      </c>
      <c r="L72" s="49">
        <f t="shared" si="3"/>
        <v>28.363203000000002</v>
      </c>
      <c r="M72" s="49">
        <v>18.609097488300002</v>
      </c>
      <c r="N72" s="50">
        <f t="shared" si="4"/>
        <v>8.0106062764065129</v>
      </c>
    </row>
    <row r="73" spans="2:14" x14ac:dyDescent="0.25">
      <c r="B73" s="41">
        <v>71</v>
      </c>
      <c r="C73" s="42" t="s">
        <v>124</v>
      </c>
      <c r="D73" s="51" t="s">
        <v>3</v>
      </c>
      <c r="E73" s="44" t="s">
        <v>163</v>
      </c>
      <c r="F73" s="45">
        <v>6</v>
      </c>
      <c r="G73" s="46">
        <v>2016</v>
      </c>
      <c r="H73" s="47">
        <v>5.2</v>
      </c>
      <c r="I73" s="48">
        <f t="shared" si="3"/>
        <v>4.6800000000000006</v>
      </c>
      <c r="J73" s="48">
        <f t="shared" si="3"/>
        <v>4.2120000000000006</v>
      </c>
      <c r="K73" s="49">
        <f t="shared" si="3"/>
        <v>3.7908000000000008</v>
      </c>
      <c r="L73" s="49">
        <f t="shared" si="3"/>
        <v>3.4117200000000008</v>
      </c>
      <c r="M73" s="49">
        <v>2.2384294920000007</v>
      </c>
      <c r="N73" s="50">
        <f t="shared" si="4"/>
        <v>0.96357049820295804</v>
      </c>
    </row>
    <row r="74" spans="2:14" x14ac:dyDescent="0.25">
      <c r="B74" s="41">
        <v>72</v>
      </c>
      <c r="C74" s="42" t="s">
        <v>124</v>
      </c>
      <c r="D74" s="51" t="s">
        <v>3</v>
      </c>
      <c r="E74" s="44" t="s">
        <v>163</v>
      </c>
      <c r="F74" s="45">
        <v>19</v>
      </c>
      <c r="G74" s="46">
        <v>2016</v>
      </c>
      <c r="H74" s="47">
        <v>5.2</v>
      </c>
      <c r="I74" s="48">
        <f t="shared" si="3"/>
        <v>4.6800000000000006</v>
      </c>
      <c r="J74" s="48">
        <f t="shared" si="3"/>
        <v>4.2120000000000006</v>
      </c>
      <c r="K74" s="49">
        <f t="shared" si="3"/>
        <v>3.7908000000000008</v>
      </c>
      <c r="L74" s="49">
        <f t="shared" si="3"/>
        <v>3.4117200000000008</v>
      </c>
      <c r="M74" s="49">
        <v>2.2384294920000007</v>
      </c>
      <c r="N74" s="50">
        <f t="shared" si="4"/>
        <v>0.96357049820295804</v>
      </c>
    </row>
    <row r="75" spans="2:14" x14ac:dyDescent="0.25">
      <c r="B75" s="41">
        <v>73</v>
      </c>
      <c r="C75" s="42" t="s">
        <v>125</v>
      </c>
      <c r="D75" s="51" t="s">
        <v>3</v>
      </c>
      <c r="E75" s="44" t="s">
        <v>163</v>
      </c>
      <c r="F75" s="45">
        <v>10</v>
      </c>
      <c r="G75" s="46">
        <v>2016</v>
      </c>
      <c r="H75" s="47">
        <v>9.1999999999999993</v>
      </c>
      <c r="I75" s="48">
        <f t="shared" si="3"/>
        <v>8.2799999999999994</v>
      </c>
      <c r="J75" s="48">
        <f t="shared" si="3"/>
        <v>7.452</v>
      </c>
      <c r="K75" s="49">
        <f t="shared" si="3"/>
        <v>6.7068000000000003</v>
      </c>
      <c r="L75" s="49">
        <f t="shared" si="3"/>
        <v>6.0361200000000004</v>
      </c>
      <c r="M75" s="49">
        <v>3.9602983320000003</v>
      </c>
      <c r="N75" s="50">
        <f t="shared" si="4"/>
        <v>1.7047785737436945</v>
      </c>
    </row>
    <row r="76" spans="2:14" x14ac:dyDescent="0.25">
      <c r="B76" s="41">
        <v>74</v>
      </c>
      <c r="C76" s="42" t="s">
        <v>126</v>
      </c>
      <c r="D76" s="51" t="s">
        <v>3</v>
      </c>
      <c r="E76" s="44" t="s">
        <v>163</v>
      </c>
      <c r="F76" s="45">
        <v>10</v>
      </c>
      <c r="G76" s="46">
        <v>2016</v>
      </c>
      <c r="H76" s="47">
        <v>12.96</v>
      </c>
      <c r="I76" s="48">
        <f t="shared" si="3"/>
        <v>11.664000000000001</v>
      </c>
      <c r="J76" s="48">
        <f t="shared" si="3"/>
        <v>10.497600000000002</v>
      </c>
      <c r="K76" s="49">
        <f t="shared" si="3"/>
        <v>9.4478400000000029</v>
      </c>
      <c r="L76" s="49">
        <f t="shared" si="3"/>
        <v>8.5030560000000026</v>
      </c>
      <c r="M76" s="49">
        <v>5.5788550416000025</v>
      </c>
      <c r="N76" s="50">
        <f t="shared" si="4"/>
        <v>2.4015141647519878</v>
      </c>
    </row>
    <row r="77" spans="2:14" x14ac:dyDescent="0.25">
      <c r="B77" s="41">
        <v>75</v>
      </c>
      <c r="C77" s="42" t="s">
        <v>127</v>
      </c>
      <c r="D77" s="51" t="s">
        <v>3</v>
      </c>
      <c r="E77" s="44" t="s">
        <v>163</v>
      </c>
      <c r="F77" s="45">
        <v>3</v>
      </c>
      <c r="G77" s="46">
        <v>2016</v>
      </c>
      <c r="H77" s="47">
        <v>8.64</v>
      </c>
      <c r="I77" s="48">
        <f t="shared" si="3"/>
        <v>7.7760000000000007</v>
      </c>
      <c r="J77" s="48">
        <f t="shared" si="3"/>
        <v>6.9984000000000011</v>
      </c>
      <c r="K77" s="49">
        <f t="shared" si="3"/>
        <v>6.298560000000001</v>
      </c>
      <c r="L77" s="49">
        <f t="shared" si="3"/>
        <v>5.6687040000000009</v>
      </c>
      <c r="M77" s="49">
        <v>3.719236694400001</v>
      </c>
      <c r="N77" s="50">
        <f t="shared" si="4"/>
        <v>1.6010094431679915</v>
      </c>
    </row>
    <row r="78" spans="2:14" x14ac:dyDescent="0.25">
      <c r="B78" s="41">
        <v>76</v>
      </c>
      <c r="C78" s="42" t="s">
        <v>128</v>
      </c>
      <c r="D78" s="51" t="s">
        <v>3</v>
      </c>
      <c r="E78" s="44" t="s">
        <v>163</v>
      </c>
      <c r="F78" s="45">
        <v>7</v>
      </c>
      <c r="G78" s="46">
        <v>2016</v>
      </c>
      <c r="H78" s="47">
        <v>26.46</v>
      </c>
      <c r="I78" s="48">
        <f t="shared" si="3"/>
        <v>23.814</v>
      </c>
      <c r="J78" s="48">
        <f t="shared" si="3"/>
        <v>21.432600000000001</v>
      </c>
      <c r="K78" s="49">
        <f t="shared" si="3"/>
        <v>19.289340000000003</v>
      </c>
      <c r="L78" s="49">
        <f t="shared" si="3"/>
        <v>17.360406000000005</v>
      </c>
      <c r="M78" s="49">
        <v>11.390162376600005</v>
      </c>
      <c r="N78" s="50">
        <f t="shared" si="4"/>
        <v>4.9030914197019753</v>
      </c>
    </row>
    <row r="79" spans="2:14" x14ac:dyDescent="0.25">
      <c r="B79" s="41">
        <v>77</v>
      </c>
      <c r="C79" s="42" t="s">
        <v>129</v>
      </c>
      <c r="D79" s="51" t="s">
        <v>3</v>
      </c>
      <c r="E79" s="44" t="s">
        <v>163</v>
      </c>
      <c r="F79" s="45">
        <v>3</v>
      </c>
      <c r="G79" s="46">
        <v>2016</v>
      </c>
      <c r="H79" s="47">
        <v>51.84</v>
      </c>
      <c r="I79" s="48">
        <f t="shared" si="3"/>
        <v>46.656000000000006</v>
      </c>
      <c r="J79" s="48">
        <f t="shared" si="3"/>
        <v>41.990400000000008</v>
      </c>
      <c r="K79" s="49">
        <f t="shared" si="3"/>
        <v>37.791360000000012</v>
      </c>
      <c r="L79" s="49">
        <f t="shared" si="3"/>
        <v>34.01222400000001</v>
      </c>
      <c r="M79" s="49">
        <v>22.31542016640001</v>
      </c>
      <c r="N79" s="50">
        <f t="shared" si="4"/>
        <v>9.606056659007951</v>
      </c>
    </row>
    <row r="80" spans="2:14" x14ac:dyDescent="0.25">
      <c r="B80" s="41">
        <v>78</v>
      </c>
      <c r="C80" s="42" t="s">
        <v>130</v>
      </c>
      <c r="D80" s="51" t="s">
        <v>3</v>
      </c>
      <c r="E80" s="44" t="s">
        <v>163</v>
      </c>
      <c r="F80" s="45">
        <v>6</v>
      </c>
      <c r="G80" s="46">
        <v>2016</v>
      </c>
      <c r="H80" s="47">
        <v>364.5</v>
      </c>
      <c r="I80" s="48">
        <f t="shared" si="3"/>
        <v>328.05</v>
      </c>
      <c r="J80" s="48">
        <f t="shared" si="3"/>
        <v>295.245</v>
      </c>
      <c r="K80" s="49">
        <f t="shared" si="3"/>
        <v>265.72050000000002</v>
      </c>
      <c r="L80" s="49">
        <f t="shared" si="3"/>
        <v>239.14845000000003</v>
      </c>
      <c r="M80" s="49">
        <v>156.90529804500005</v>
      </c>
      <c r="N80" s="50">
        <f t="shared" si="4"/>
        <v>67.54258588364965</v>
      </c>
    </row>
    <row r="81" spans="2:14" x14ac:dyDescent="0.25">
      <c r="B81" s="41">
        <v>79</v>
      </c>
      <c r="C81" s="42" t="s">
        <v>131</v>
      </c>
      <c r="D81" s="51" t="s">
        <v>3</v>
      </c>
      <c r="E81" s="44" t="s">
        <v>163</v>
      </c>
      <c r="F81" s="45">
        <v>7</v>
      </c>
      <c r="G81" s="46">
        <v>2016</v>
      </c>
      <c r="H81" s="47">
        <v>51.84</v>
      </c>
      <c r="I81" s="48">
        <f t="shared" si="3"/>
        <v>46.656000000000006</v>
      </c>
      <c r="J81" s="48">
        <f t="shared" si="3"/>
        <v>41.990400000000008</v>
      </c>
      <c r="K81" s="49">
        <f t="shared" si="3"/>
        <v>37.791360000000012</v>
      </c>
      <c r="L81" s="49">
        <f t="shared" si="3"/>
        <v>34.01222400000001</v>
      </c>
      <c r="M81" s="49">
        <v>22.31542016640001</v>
      </c>
      <c r="N81" s="50">
        <f t="shared" si="4"/>
        <v>9.606056659007951</v>
      </c>
    </row>
    <row r="82" spans="2:14" x14ac:dyDescent="0.25">
      <c r="B82" s="41">
        <v>80</v>
      </c>
      <c r="C82" s="42" t="s">
        <v>132</v>
      </c>
      <c r="D82" s="51" t="s">
        <v>3</v>
      </c>
      <c r="E82" s="44" t="s">
        <v>163</v>
      </c>
      <c r="F82" s="45">
        <v>2</v>
      </c>
      <c r="G82" s="46">
        <v>2016</v>
      </c>
      <c r="H82" s="47">
        <v>172.8</v>
      </c>
      <c r="I82" s="48">
        <f t="shared" si="3"/>
        <v>155.52000000000001</v>
      </c>
      <c r="J82" s="48">
        <f t="shared" si="3"/>
        <v>139.96800000000002</v>
      </c>
      <c r="K82" s="49">
        <f t="shared" si="3"/>
        <v>125.97120000000002</v>
      </c>
      <c r="L82" s="49">
        <f t="shared" si="3"/>
        <v>113.37408000000002</v>
      </c>
      <c r="M82" s="49">
        <v>74.384733888000028</v>
      </c>
      <c r="N82" s="50">
        <f t="shared" si="4"/>
        <v>32.020188863359834</v>
      </c>
    </row>
    <row r="83" spans="2:14" x14ac:dyDescent="0.25">
      <c r="B83" s="41">
        <v>81</v>
      </c>
      <c r="C83" s="42" t="s">
        <v>133</v>
      </c>
      <c r="D83" s="51" t="s">
        <v>3</v>
      </c>
      <c r="E83" s="44" t="s">
        <v>163</v>
      </c>
      <c r="F83" s="45">
        <v>17</v>
      </c>
      <c r="G83" s="46">
        <v>2016</v>
      </c>
      <c r="H83" s="47">
        <v>28.8</v>
      </c>
      <c r="I83" s="48">
        <f t="shared" si="3"/>
        <v>25.92</v>
      </c>
      <c r="J83" s="48">
        <f t="shared" si="3"/>
        <v>23.328000000000003</v>
      </c>
      <c r="K83" s="49">
        <f t="shared" si="3"/>
        <v>20.995200000000004</v>
      </c>
      <c r="L83" s="49">
        <f t="shared" si="3"/>
        <v>18.895680000000006</v>
      </c>
      <c r="M83" s="49">
        <v>12.397455648000005</v>
      </c>
      <c r="N83" s="50">
        <f t="shared" si="4"/>
        <v>5.3366981438933063</v>
      </c>
    </row>
    <row r="84" spans="2:14" x14ac:dyDescent="0.25">
      <c r="B84" s="41">
        <v>82</v>
      </c>
      <c r="C84" s="42" t="s">
        <v>134</v>
      </c>
      <c r="D84" s="51" t="s">
        <v>3</v>
      </c>
      <c r="E84" s="44" t="s">
        <v>163</v>
      </c>
      <c r="F84" s="45">
        <v>14</v>
      </c>
      <c r="G84" s="46">
        <v>2016</v>
      </c>
      <c r="H84" s="47">
        <v>11.25</v>
      </c>
      <c r="I84" s="48">
        <f t="shared" si="3"/>
        <v>10.125</v>
      </c>
      <c r="J84" s="48">
        <f t="shared" si="3"/>
        <v>9.1125000000000007</v>
      </c>
      <c r="K84" s="49">
        <f t="shared" si="3"/>
        <v>8.2012500000000017</v>
      </c>
      <c r="L84" s="49">
        <f t="shared" si="3"/>
        <v>7.3811250000000017</v>
      </c>
      <c r="M84" s="49">
        <v>4.8427561125000018</v>
      </c>
      <c r="N84" s="50">
        <f t="shared" si="4"/>
        <v>2.0846477124583225</v>
      </c>
    </row>
    <row r="85" spans="2:14" x14ac:dyDescent="0.25">
      <c r="B85" s="41">
        <v>83</v>
      </c>
      <c r="C85" s="42" t="s">
        <v>135</v>
      </c>
      <c r="D85" s="51" t="s">
        <v>3</v>
      </c>
      <c r="E85" s="44" t="s">
        <v>163</v>
      </c>
      <c r="F85" s="45">
        <v>25</v>
      </c>
      <c r="G85" s="46">
        <v>2016</v>
      </c>
      <c r="H85" s="47">
        <v>47.52</v>
      </c>
      <c r="I85" s="48">
        <f t="shared" si="3"/>
        <v>42.768000000000001</v>
      </c>
      <c r="J85" s="48">
        <f t="shared" si="3"/>
        <v>38.491199999999999</v>
      </c>
      <c r="K85" s="49">
        <f t="shared" si="3"/>
        <v>34.64208</v>
      </c>
      <c r="L85" s="49">
        <f t="shared" si="3"/>
        <v>31.177872000000001</v>
      </c>
      <c r="M85" s="49">
        <v>20.455801819200001</v>
      </c>
      <c r="N85" s="50">
        <f t="shared" si="4"/>
        <v>8.805551937423953</v>
      </c>
    </row>
    <row r="86" spans="2:14" x14ac:dyDescent="0.25">
      <c r="B86" s="41">
        <v>84</v>
      </c>
      <c r="C86" s="42" t="s">
        <v>136</v>
      </c>
      <c r="D86" s="51" t="s">
        <v>3</v>
      </c>
      <c r="E86" s="44" t="s">
        <v>163</v>
      </c>
      <c r="F86" s="45">
        <v>20</v>
      </c>
      <c r="G86" s="46">
        <v>2016</v>
      </c>
      <c r="H86" s="47">
        <v>4.9400000000000004</v>
      </c>
      <c r="I86" s="48">
        <f t="shared" si="3"/>
        <v>4.4460000000000006</v>
      </c>
      <c r="J86" s="48">
        <f t="shared" si="3"/>
        <v>4.0014000000000003</v>
      </c>
      <c r="K86" s="49">
        <f t="shared" si="3"/>
        <v>3.6012600000000003</v>
      </c>
      <c r="L86" s="49">
        <f t="shared" si="3"/>
        <v>3.2411340000000002</v>
      </c>
      <c r="M86" s="49">
        <v>2.1265080174000004</v>
      </c>
      <c r="N86" s="50">
        <f t="shared" si="4"/>
        <v>0.91539197329280997</v>
      </c>
    </row>
    <row r="87" spans="2:14" x14ac:dyDescent="0.25">
      <c r="B87" s="41">
        <v>85</v>
      </c>
      <c r="C87" s="42" t="s">
        <v>137</v>
      </c>
      <c r="D87" s="51" t="s">
        <v>3</v>
      </c>
      <c r="E87" s="44" t="s">
        <v>163</v>
      </c>
      <c r="F87" s="45">
        <v>4</v>
      </c>
      <c r="G87" s="46">
        <v>2016</v>
      </c>
      <c r="H87" s="47">
        <v>21.6</v>
      </c>
      <c r="I87" s="48">
        <f t="shared" si="3"/>
        <v>19.440000000000001</v>
      </c>
      <c r="J87" s="48">
        <f t="shared" si="3"/>
        <v>17.496000000000002</v>
      </c>
      <c r="K87" s="49">
        <f t="shared" si="3"/>
        <v>15.746400000000003</v>
      </c>
      <c r="L87" s="49">
        <f t="shared" si="3"/>
        <v>14.171760000000003</v>
      </c>
      <c r="M87" s="49">
        <v>9.2980917360000035</v>
      </c>
      <c r="N87" s="50">
        <f t="shared" si="4"/>
        <v>4.0025236079199793</v>
      </c>
    </row>
    <row r="88" spans="2:14" x14ac:dyDescent="0.25">
      <c r="B88" s="41">
        <v>86</v>
      </c>
      <c r="C88" s="42" t="s">
        <v>138</v>
      </c>
      <c r="D88" s="51" t="s">
        <v>3</v>
      </c>
      <c r="E88" s="44" t="s">
        <v>163</v>
      </c>
      <c r="F88" s="45">
        <v>2</v>
      </c>
      <c r="G88" s="46">
        <v>2016</v>
      </c>
      <c r="H88" s="47"/>
      <c r="I88" s="48">
        <f t="shared" si="3"/>
        <v>0</v>
      </c>
      <c r="J88" s="48">
        <f t="shared" si="3"/>
        <v>0</v>
      </c>
      <c r="K88" s="49">
        <f t="shared" si="3"/>
        <v>0</v>
      </c>
      <c r="L88" s="49">
        <f t="shared" si="3"/>
        <v>0</v>
      </c>
      <c r="M88" s="49">
        <v>0</v>
      </c>
      <c r="N88" s="50">
        <f t="shared" si="4"/>
        <v>0</v>
      </c>
    </row>
    <row r="89" spans="2:14" x14ac:dyDescent="0.25">
      <c r="B89" s="41">
        <v>87</v>
      </c>
      <c r="C89" s="42" t="s">
        <v>139</v>
      </c>
      <c r="D89" s="51" t="s">
        <v>3</v>
      </c>
      <c r="E89" s="44" t="s">
        <v>163</v>
      </c>
      <c r="F89" s="45">
        <v>165</v>
      </c>
      <c r="G89" s="46">
        <v>2016</v>
      </c>
      <c r="H89" s="47">
        <v>2.16</v>
      </c>
      <c r="I89" s="48">
        <f t="shared" si="3"/>
        <v>1.9440000000000002</v>
      </c>
      <c r="J89" s="48">
        <f t="shared" si="3"/>
        <v>1.7496000000000003</v>
      </c>
      <c r="K89" s="49">
        <f t="shared" si="3"/>
        <v>1.5746400000000003</v>
      </c>
      <c r="L89" s="49">
        <f t="shared" si="3"/>
        <v>1.4171760000000002</v>
      </c>
      <c r="M89" s="49">
        <v>0.92980917360000026</v>
      </c>
      <c r="N89" s="50">
        <f t="shared" si="4"/>
        <v>0.40025236079199789</v>
      </c>
    </row>
    <row r="90" spans="2:14" x14ac:dyDescent="0.25">
      <c r="B90" s="41">
        <v>88</v>
      </c>
      <c r="C90" s="42" t="s">
        <v>140</v>
      </c>
      <c r="D90" s="51" t="s">
        <v>3</v>
      </c>
      <c r="E90" s="44" t="s">
        <v>163</v>
      </c>
      <c r="F90" s="45">
        <v>5</v>
      </c>
      <c r="G90" s="46">
        <v>2016</v>
      </c>
      <c r="H90" s="47">
        <v>32.4</v>
      </c>
      <c r="I90" s="48">
        <f t="shared" si="3"/>
        <v>29.16</v>
      </c>
      <c r="J90" s="48">
        <f t="shared" si="3"/>
        <v>26.244</v>
      </c>
      <c r="K90" s="49">
        <f t="shared" si="3"/>
        <v>23.619600000000002</v>
      </c>
      <c r="L90" s="49">
        <f t="shared" si="3"/>
        <v>21.257640000000002</v>
      </c>
      <c r="M90" s="49">
        <v>13.947137604000002</v>
      </c>
      <c r="N90" s="50">
        <f t="shared" si="4"/>
        <v>6.0037854118799681</v>
      </c>
    </row>
    <row r="91" spans="2:14" x14ac:dyDescent="0.25">
      <c r="B91" s="41">
        <v>89</v>
      </c>
      <c r="C91" s="42" t="s">
        <v>141</v>
      </c>
      <c r="D91" s="51" t="s">
        <v>3</v>
      </c>
      <c r="E91" s="44" t="s">
        <v>163</v>
      </c>
      <c r="F91" s="45">
        <v>4</v>
      </c>
      <c r="G91" s="46">
        <v>2016</v>
      </c>
      <c r="H91" s="47">
        <v>43.2</v>
      </c>
      <c r="I91" s="48">
        <f t="shared" si="3"/>
        <v>38.880000000000003</v>
      </c>
      <c r="J91" s="48">
        <f t="shared" si="3"/>
        <v>34.992000000000004</v>
      </c>
      <c r="K91" s="49">
        <f t="shared" si="3"/>
        <v>31.492800000000006</v>
      </c>
      <c r="L91" s="49">
        <f t="shared" si="3"/>
        <v>28.343520000000005</v>
      </c>
      <c r="M91" s="49">
        <v>18.596183472000007</v>
      </c>
      <c r="N91" s="50">
        <f t="shared" si="4"/>
        <v>8.0050472158399586</v>
      </c>
    </row>
    <row r="92" spans="2:14" x14ac:dyDescent="0.25">
      <c r="B92" s="41">
        <v>90</v>
      </c>
      <c r="C92" s="42" t="s">
        <v>142</v>
      </c>
      <c r="D92" s="51" t="s">
        <v>3</v>
      </c>
      <c r="E92" s="44" t="s">
        <v>163</v>
      </c>
      <c r="F92" s="45">
        <v>2</v>
      </c>
      <c r="G92" s="46">
        <v>2016</v>
      </c>
      <c r="H92" s="47">
        <v>99.36</v>
      </c>
      <c r="I92" s="48">
        <f t="shared" si="3"/>
        <v>89.424000000000007</v>
      </c>
      <c r="J92" s="48">
        <f t="shared" si="3"/>
        <v>80.481600000000014</v>
      </c>
      <c r="K92" s="49">
        <f t="shared" si="3"/>
        <v>72.433440000000019</v>
      </c>
      <c r="L92" s="49">
        <f t="shared" si="3"/>
        <v>65.190096000000025</v>
      </c>
      <c r="M92" s="49">
        <v>42.771221985600022</v>
      </c>
      <c r="N92" s="50">
        <f t="shared" si="4"/>
        <v>18.411608596431908</v>
      </c>
    </row>
    <row r="93" spans="2:14" x14ac:dyDescent="0.25">
      <c r="B93" s="41">
        <v>91</v>
      </c>
      <c r="C93" s="42" t="s">
        <v>143</v>
      </c>
      <c r="D93" s="51" t="s">
        <v>3</v>
      </c>
      <c r="E93" s="44" t="s">
        <v>163</v>
      </c>
      <c r="F93" s="45">
        <v>2</v>
      </c>
      <c r="G93" s="46">
        <v>2016</v>
      </c>
      <c r="H93" s="47">
        <v>8.07</v>
      </c>
      <c r="I93" s="48">
        <f t="shared" si="3"/>
        <v>7.2630000000000008</v>
      </c>
      <c r="J93" s="48">
        <f t="shared" si="3"/>
        <v>6.5367000000000006</v>
      </c>
      <c r="K93" s="49">
        <f t="shared" si="3"/>
        <v>5.8830300000000006</v>
      </c>
      <c r="L93" s="49">
        <f t="shared" si="3"/>
        <v>5.2947270000000008</v>
      </c>
      <c r="M93" s="49">
        <v>3.473870384700001</v>
      </c>
      <c r="N93" s="50">
        <f t="shared" si="4"/>
        <v>1.4953872924034366</v>
      </c>
    </row>
    <row r="94" spans="2:14" x14ac:dyDescent="0.25">
      <c r="B94" s="41">
        <v>92</v>
      </c>
      <c r="C94" s="42" t="s">
        <v>144</v>
      </c>
      <c r="D94" s="51" t="s">
        <v>3</v>
      </c>
      <c r="E94" s="44" t="s">
        <v>163</v>
      </c>
      <c r="F94" s="45">
        <v>128</v>
      </c>
      <c r="G94" s="46">
        <v>2016</v>
      </c>
      <c r="H94" s="47">
        <v>14.74</v>
      </c>
      <c r="I94" s="48">
        <f t="shared" si="3"/>
        <v>13.266</v>
      </c>
      <c r="J94" s="48">
        <f t="shared" si="3"/>
        <v>11.939400000000001</v>
      </c>
      <c r="K94" s="49">
        <f t="shared" si="3"/>
        <v>10.745460000000001</v>
      </c>
      <c r="L94" s="49">
        <f t="shared" si="3"/>
        <v>9.6709140000000016</v>
      </c>
      <c r="M94" s="49">
        <v>6.3450866754000019</v>
      </c>
      <c r="N94" s="50">
        <f t="shared" si="4"/>
        <v>2.7313517583676155</v>
      </c>
    </row>
    <row r="95" spans="2:14" x14ac:dyDescent="0.25">
      <c r="B95" s="41">
        <v>93</v>
      </c>
      <c r="C95" s="42" t="s">
        <v>145</v>
      </c>
      <c r="D95" s="51" t="s">
        <v>3</v>
      </c>
      <c r="E95" s="44" t="s">
        <v>163</v>
      </c>
      <c r="F95" s="45">
        <v>6</v>
      </c>
      <c r="G95" s="46">
        <v>2016</v>
      </c>
      <c r="H95" s="47">
        <v>19</v>
      </c>
      <c r="I95" s="48">
        <f t="shared" si="3"/>
        <v>17.100000000000001</v>
      </c>
      <c r="J95" s="48">
        <f t="shared" si="3"/>
        <v>15.390000000000002</v>
      </c>
      <c r="K95" s="49">
        <f t="shared" si="3"/>
        <v>13.851000000000003</v>
      </c>
      <c r="L95" s="49">
        <f t="shared" si="3"/>
        <v>12.465900000000003</v>
      </c>
      <c r="M95" s="49">
        <v>8.1788769900000045</v>
      </c>
      <c r="N95" s="50">
        <f t="shared" si="4"/>
        <v>3.5207383588185013</v>
      </c>
    </row>
    <row r="96" spans="2:14" x14ac:dyDescent="0.25">
      <c r="B96" s="41">
        <v>94</v>
      </c>
      <c r="C96" s="42" t="s">
        <v>146</v>
      </c>
      <c r="D96" s="51" t="s">
        <v>3</v>
      </c>
      <c r="E96" s="44" t="s">
        <v>163</v>
      </c>
      <c r="F96" s="45">
        <v>5</v>
      </c>
      <c r="G96" s="46">
        <v>2016</v>
      </c>
      <c r="H96" s="47">
        <v>18.27</v>
      </c>
      <c r="I96" s="48">
        <f t="shared" si="3"/>
        <v>16.443000000000001</v>
      </c>
      <c r="J96" s="48">
        <f t="shared" si="3"/>
        <v>14.798700000000002</v>
      </c>
      <c r="K96" s="49">
        <f t="shared" si="3"/>
        <v>13.318830000000002</v>
      </c>
      <c r="L96" s="49">
        <f t="shared" si="3"/>
        <v>11.986947000000002</v>
      </c>
      <c r="M96" s="49">
        <v>7.864635926700001</v>
      </c>
      <c r="N96" s="50">
        <f t="shared" si="4"/>
        <v>3.3854678850323152</v>
      </c>
    </row>
    <row r="97" spans="2:14" x14ac:dyDescent="0.25">
      <c r="B97" s="41">
        <v>95</v>
      </c>
      <c r="C97" s="42" t="s">
        <v>147</v>
      </c>
      <c r="D97" s="51" t="s">
        <v>3</v>
      </c>
      <c r="E97" s="44" t="s">
        <v>163</v>
      </c>
      <c r="F97" s="45">
        <v>103</v>
      </c>
      <c r="G97" s="46">
        <v>2016</v>
      </c>
      <c r="H97" s="47">
        <v>8.64</v>
      </c>
      <c r="I97" s="48">
        <f t="shared" si="3"/>
        <v>7.7760000000000007</v>
      </c>
      <c r="J97" s="48">
        <f t="shared" si="3"/>
        <v>6.9984000000000011</v>
      </c>
      <c r="K97" s="49">
        <f t="shared" si="3"/>
        <v>6.298560000000001</v>
      </c>
      <c r="L97" s="49">
        <f t="shared" si="3"/>
        <v>5.6687040000000009</v>
      </c>
      <c r="M97" s="49">
        <v>3.719236694400001</v>
      </c>
      <c r="N97" s="50">
        <f t="shared" si="4"/>
        <v>1.6010094431679915</v>
      </c>
    </row>
    <row r="98" spans="2:14" x14ac:dyDescent="0.25">
      <c r="B98" s="41">
        <v>96</v>
      </c>
      <c r="C98" s="42" t="s">
        <v>147</v>
      </c>
      <c r="D98" s="51" t="s">
        <v>3</v>
      </c>
      <c r="E98" s="44" t="s">
        <v>163</v>
      </c>
      <c r="F98" s="45">
        <v>55</v>
      </c>
      <c r="G98" s="46">
        <v>2016</v>
      </c>
      <c r="H98" s="47">
        <v>8.64</v>
      </c>
      <c r="I98" s="48">
        <f t="shared" si="3"/>
        <v>7.7760000000000007</v>
      </c>
      <c r="J98" s="48">
        <f t="shared" si="3"/>
        <v>6.9984000000000011</v>
      </c>
      <c r="K98" s="49">
        <f t="shared" si="3"/>
        <v>6.298560000000001</v>
      </c>
      <c r="L98" s="49">
        <f t="shared" si="3"/>
        <v>5.6687040000000009</v>
      </c>
      <c r="M98" s="49">
        <v>3.719236694400001</v>
      </c>
      <c r="N98" s="50">
        <f t="shared" si="4"/>
        <v>1.6010094431679915</v>
      </c>
    </row>
    <row r="99" spans="2:14" x14ac:dyDescent="0.25">
      <c r="B99" s="41">
        <v>97</v>
      </c>
      <c r="C99" s="42" t="s">
        <v>148</v>
      </c>
      <c r="D99" s="51" t="s">
        <v>3</v>
      </c>
      <c r="E99" s="44" t="s">
        <v>163</v>
      </c>
      <c r="F99" s="45">
        <v>9</v>
      </c>
      <c r="G99" s="46">
        <v>2016</v>
      </c>
      <c r="H99" s="47">
        <v>3683.23</v>
      </c>
      <c r="I99" s="48">
        <f t="shared" si="3"/>
        <v>3314.9070000000002</v>
      </c>
      <c r="J99" s="48">
        <f t="shared" si="3"/>
        <v>2983.4163000000003</v>
      </c>
      <c r="K99" s="49">
        <f t="shared" si="3"/>
        <v>2685.0746700000004</v>
      </c>
      <c r="L99" s="49">
        <f t="shared" si="3"/>
        <v>2416.5672030000005</v>
      </c>
      <c r="M99" s="49">
        <v>1585.5097418883006</v>
      </c>
      <c r="N99" s="50">
        <f t="shared" si="4"/>
        <v>682.50995501847717</v>
      </c>
    </row>
    <row r="100" spans="2:14" x14ac:dyDescent="0.25">
      <c r="B100" s="41">
        <v>98</v>
      </c>
      <c r="C100" s="42" t="s">
        <v>149</v>
      </c>
      <c r="D100" s="51" t="s">
        <v>3</v>
      </c>
      <c r="E100" s="44" t="s">
        <v>163</v>
      </c>
      <c r="F100" s="45">
        <v>4</v>
      </c>
      <c r="G100" s="46">
        <v>2016</v>
      </c>
      <c r="H100" s="47">
        <v>0.7</v>
      </c>
      <c r="I100" s="48">
        <f t="shared" si="3"/>
        <v>0.63</v>
      </c>
      <c r="J100" s="48">
        <f t="shared" si="3"/>
        <v>0.56700000000000006</v>
      </c>
      <c r="K100" s="49">
        <f t="shared" si="3"/>
        <v>0.51030000000000009</v>
      </c>
      <c r="L100" s="49">
        <f t="shared" si="3"/>
        <v>0.45927000000000007</v>
      </c>
      <c r="M100" s="49">
        <v>0.30132704700000007</v>
      </c>
      <c r="N100" s="50">
        <f t="shared" si="4"/>
        <v>0.12971141321962895</v>
      </c>
    </row>
    <row r="101" spans="2:14" x14ac:dyDescent="0.25">
      <c r="B101" s="41">
        <v>99</v>
      </c>
      <c r="C101" s="42" t="s">
        <v>150</v>
      </c>
      <c r="D101" s="51" t="s">
        <v>3</v>
      </c>
      <c r="E101" s="44" t="s">
        <v>163</v>
      </c>
      <c r="F101" s="45">
        <v>21</v>
      </c>
      <c r="G101" s="46">
        <v>2016</v>
      </c>
      <c r="H101" s="47">
        <v>51.84</v>
      </c>
      <c r="I101" s="48">
        <f t="shared" si="3"/>
        <v>46.656000000000006</v>
      </c>
      <c r="J101" s="48">
        <f t="shared" si="3"/>
        <v>41.990400000000008</v>
      </c>
      <c r="K101" s="49">
        <f t="shared" si="3"/>
        <v>37.791360000000012</v>
      </c>
      <c r="L101" s="49">
        <f t="shared" si="3"/>
        <v>34.01222400000001</v>
      </c>
      <c r="M101" s="49">
        <v>22.31542016640001</v>
      </c>
      <c r="N101" s="50">
        <f t="shared" si="4"/>
        <v>9.606056659007951</v>
      </c>
    </row>
    <row r="102" spans="2:14" x14ac:dyDescent="0.25">
      <c r="B102" s="41">
        <v>100</v>
      </c>
      <c r="C102" s="42" t="s">
        <v>151</v>
      </c>
      <c r="D102" s="51" t="s">
        <v>3</v>
      </c>
      <c r="E102" s="44" t="s">
        <v>163</v>
      </c>
      <c r="F102" s="45">
        <v>1</v>
      </c>
      <c r="G102" s="46">
        <v>2016</v>
      </c>
      <c r="H102" s="47">
        <v>30.6</v>
      </c>
      <c r="I102" s="48">
        <f t="shared" si="3"/>
        <v>27.540000000000003</v>
      </c>
      <c r="J102" s="48">
        <f t="shared" si="3"/>
        <v>24.786000000000001</v>
      </c>
      <c r="K102" s="49">
        <f t="shared" si="3"/>
        <v>22.307400000000001</v>
      </c>
      <c r="L102" s="49">
        <f t="shared" si="3"/>
        <v>20.07666</v>
      </c>
      <c r="M102" s="49">
        <v>13.172296626000001</v>
      </c>
      <c r="N102" s="50">
        <f t="shared" si="4"/>
        <v>5.6702417778866359</v>
      </c>
    </row>
    <row r="103" spans="2:14" x14ac:dyDescent="0.25">
      <c r="B103" s="41">
        <v>101</v>
      </c>
      <c r="C103" s="42" t="s">
        <v>152</v>
      </c>
      <c r="D103" s="51" t="s">
        <v>3</v>
      </c>
      <c r="E103" s="44" t="s">
        <v>163</v>
      </c>
      <c r="F103" s="45">
        <v>8</v>
      </c>
      <c r="G103" s="46">
        <v>2016</v>
      </c>
      <c r="H103" s="47">
        <v>86.4</v>
      </c>
      <c r="I103" s="48">
        <f t="shared" si="3"/>
        <v>77.760000000000005</v>
      </c>
      <c r="J103" s="48">
        <f t="shared" si="3"/>
        <v>69.984000000000009</v>
      </c>
      <c r="K103" s="49">
        <f t="shared" si="3"/>
        <v>62.985600000000012</v>
      </c>
      <c r="L103" s="49">
        <f t="shared" si="3"/>
        <v>56.68704000000001</v>
      </c>
      <c r="M103" s="49">
        <v>37.192366944000014</v>
      </c>
      <c r="N103" s="50">
        <f t="shared" si="4"/>
        <v>16.010094431679917</v>
      </c>
    </row>
    <row r="104" spans="2:14" x14ac:dyDescent="0.25">
      <c r="B104" s="41">
        <v>102</v>
      </c>
      <c r="C104" s="42" t="s">
        <v>153</v>
      </c>
      <c r="D104" s="51" t="s">
        <v>3</v>
      </c>
      <c r="E104" s="44" t="s">
        <v>163</v>
      </c>
      <c r="F104" s="45">
        <v>13</v>
      </c>
      <c r="G104" s="46">
        <v>2016</v>
      </c>
      <c r="H104" s="47">
        <v>4.9400000000000004</v>
      </c>
      <c r="I104" s="48">
        <f t="shared" si="3"/>
        <v>4.4460000000000006</v>
      </c>
      <c r="J104" s="48">
        <f t="shared" si="3"/>
        <v>4.0014000000000003</v>
      </c>
      <c r="K104" s="49">
        <f t="shared" si="3"/>
        <v>3.6012600000000003</v>
      </c>
      <c r="L104" s="49">
        <f t="shared" si="3"/>
        <v>3.2411340000000002</v>
      </c>
      <c r="M104" s="49">
        <v>2.1265080174000004</v>
      </c>
      <c r="N104" s="50">
        <f t="shared" si="4"/>
        <v>0.91539197329280997</v>
      </c>
    </row>
    <row r="105" spans="2:14" x14ac:dyDescent="0.25">
      <c r="B105" s="41">
        <v>103</v>
      </c>
      <c r="C105" s="42" t="s">
        <v>154</v>
      </c>
      <c r="D105" s="51" t="s">
        <v>3</v>
      </c>
      <c r="E105" s="44" t="s">
        <v>163</v>
      </c>
      <c r="F105" s="45">
        <v>2</v>
      </c>
      <c r="G105" s="46">
        <v>2016</v>
      </c>
      <c r="H105" s="47">
        <v>176.9</v>
      </c>
      <c r="I105" s="48">
        <f t="shared" si="3"/>
        <v>159.21</v>
      </c>
      <c r="J105" s="48">
        <f t="shared" si="3"/>
        <v>143.28900000000002</v>
      </c>
      <c r="K105" s="49">
        <f t="shared" si="3"/>
        <v>128.96010000000001</v>
      </c>
      <c r="L105" s="49">
        <f t="shared" si="3"/>
        <v>116.06409000000001</v>
      </c>
      <c r="M105" s="49">
        <v>76.149649449000009</v>
      </c>
      <c r="N105" s="50">
        <f t="shared" si="4"/>
        <v>32.779927140789084</v>
      </c>
    </row>
    <row r="106" spans="2:14" ht="30" x14ac:dyDescent="0.25">
      <c r="B106" s="41">
        <v>104</v>
      </c>
      <c r="C106" s="42" t="s">
        <v>155</v>
      </c>
      <c r="D106" s="51" t="s">
        <v>3</v>
      </c>
      <c r="E106" s="44" t="s">
        <v>163</v>
      </c>
      <c r="F106" s="45">
        <v>1</v>
      </c>
      <c r="G106" s="46">
        <v>2016</v>
      </c>
      <c r="H106" s="47">
        <v>32.4</v>
      </c>
      <c r="I106" s="48">
        <f t="shared" si="3"/>
        <v>29.16</v>
      </c>
      <c r="J106" s="48">
        <f t="shared" si="3"/>
        <v>26.244</v>
      </c>
      <c r="K106" s="49">
        <f t="shared" si="3"/>
        <v>23.619600000000002</v>
      </c>
      <c r="L106" s="49">
        <f t="shared" si="3"/>
        <v>21.257640000000002</v>
      </c>
      <c r="M106" s="49">
        <v>13.947137604000002</v>
      </c>
      <c r="N106" s="50">
        <f t="shared" si="4"/>
        <v>6.0037854118799681</v>
      </c>
    </row>
    <row r="107" spans="2:14" x14ac:dyDescent="0.25">
      <c r="B107" s="41">
        <v>105</v>
      </c>
      <c r="C107" s="42" t="s">
        <v>156</v>
      </c>
      <c r="D107" s="51" t="s">
        <v>3</v>
      </c>
      <c r="E107" s="44" t="s">
        <v>163</v>
      </c>
      <c r="F107" s="45">
        <v>7</v>
      </c>
      <c r="G107" s="46">
        <v>2016</v>
      </c>
      <c r="H107" s="47">
        <v>21.6</v>
      </c>
      <c r="I107" s="48">
        <f t="shared" si="3"/>
        <v>19.440000000000001</v>
      </c>
      <c r="J107" s="48">
        <f t="shared" si="3"/>
        <v>17.496000000000002</v>
      </c>
      <c r="K107" s="49">
        <f>J107*0.9</f>
        <v>15.746400000000003</v>
      </c>
      <c r="L107" s="49">
        <f>K107*0.9</f>
        <v>14.171760000000003</v>
      </c>
      <c r="M107" s="49">
        <v>9.2980917360000035</v>
      </c>
      <c r="N107" s="50">
        <f t="shared" si="4"/>
        <v>4.0025236079199793</v>
      </c>
    </row>
    <row r="108" spans="2:14" x14ac:dyDescent="0.25">
      <c r="B108" s="41">
        <v>106</v>
      </c>
      <c r="C108" s="42" t="s">
        <v>157</v>
      </c>
      <c r="D108" s="51" t="s">
        <v>3</v>
      </c>
      <c r="E108" s="44" t="s">
        <v>163</v>
      </c>
      <c r="F108" s="45">
        <v>9</v>
      </c>
      <c r="G108" s="46">
        <v>2016</v>
      </c>
      <c r="H108" s="47">
        <v>10.32</v>
      </c>
      <c r="I108" s="48">
        <f t="shared" si="3"/>
        <v>9.2880000000000003</v>
      </c>
      <c r="J108" s="48">
        <f t="shared" si="3"/>
        <v>8.3592000000000013</v>
      </c>
      <c r="K108" s="49">
        <f>J108*0.9</f>
        <v>7.5232800000000015</v>
      </c>
      <c r="L108" s="49">
        <f>K108*0.9</f>
        <v>6.7709520000000012</v>
      </c>
      <c r="M108" s="49">
        <v>4.4424216072000009</v>
      </c>
      <c r="N108" s="50">
        <f t="shared" si="4"/>
        <v>1.912316834895101</v>
      </c>
    </row>
    <row r="109" spans="2:14" x14ac:dyDescent="0.25">
      <c r="B109" s="41">
        <v>107</v>
      </c>
      <c r="C109" s="42" t="s">
        <v>158</v>
      </c>
      <c r="D109" s="51" t="s">
        <v>3</v>
      </c>
      <c r="E109" s="44" t="s">
        <v>163</v>
      </c>
      <c r="F109" s="45">
        <v>3</v>
      </c>
      <c r="G109" s="46">
        <v>2016</v>
      </c>
      <c r="H109" s="47">
        <v>194.4</v>
      </c>
      <c r="I109" s="48">
        <f t="shared" si="3"/>
        <v>174.96</v>
      </c>
      <c r="J109" s="48">
        <f t="shared" si="3"/>
        <v>157.464</v>
      </c>
      <c r="K109" s="49">
        <f t="shared" si="3"/>
        <v>141.7176</v>
      </c>
      <c r="L109" s="49">
        <f t="shared" si="3"/>
        <v>127.54584000000001</v>
      </c>
      <c r="M109" s="49">
        <v>83.682825624000017</v>
      </c>
      <c r="N109" s="50">
        <f t="shared" si="4"/>
        <v>36.02271247127981</v>
      </c>
    </row>
    <row r="110" spans="2:14" x14ac:dyDescent="0.25">
      <c r="B110" s="41">
        <v>108</v>
      </c>
      <c r="C110" s="42" t="s">
        <v>159</v>
      </c>
      <c r="D110" s="51" t="s">
        <v>3</v>
      </c>
      <c r="E110" s="44" t="s">
        <v>163</v>
      </c>
      <c r="F110" s="45">
        <v>2</v>
      </c>
      <c r="G110" s="46">
        <v>2016</v>
      </c>
      <c r="H110" s="47">
        <v>97.2</v>
      </c>
      <c r="I110" s="48">
        <f t="shared" si="3"/>
        <v>87.48</v>
      </c>
      <c r="J110" s="48">
        <f t="shared" si="3"/>
        <v>78.731999999999999</v>
      </c>
      <c r="K110" s="49">
        <f t="shared" si="3"/>
        <v>70.858800000000002</v>
      </c>
      <c r="L110" s="49">
        <f t="shared" si="3"/>
        <v>63.772920000000006</v>
      </c>
      <c r="M110" s="49">
        <v>41.841412812000009</v>
      </c>
      <c r="N110" s="50">
        <f t="shared" si="4"/>
        <v>18.011356235639905</v>
      </c>
    </row>
    <row r="111" spans="2:14" x14ac:dyDescent="0.25">
      <c r="B111" s="6"/>
      <c r="C111" s="7"/>
      <c r="D111" s="8"/>
      <c r="E111" s="9"/>
      <c r="F111" s="8"/>
      <c r="G111" s="11"/>
      <c r="H111" s="10"/>
      <c r="K111" s="12"/>
      <c r="L111" s="12"/>
      <c r="N111" s="50"/>
    </row>
    <row r="112" spans="2:14" ht="15.75" x14ac:dyDescent="0.25">
      <c r="C112" s="14" t="s">
        <v>162</v>
      </c>
      <c r="N112" s="50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  <row r="159" spans="3:3" x14ac:dyDescent="0.25">
      <c r="C159" s="2"/>
    </row>
    <row r="160" spans="3:3" x14ac:dyDescent="0.25">
      <c r="C160" s="2"/>
    </row>
    <row r="161" spans="3:3" x14ac:dyDescent="0.25">
      <c r="C161" s="2"/>
    </row>
    <row r="162" spans="3:3" x14ac:dyDescent="0.25">
      <c r="C162" s="2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2"/>
    </row>
    <row r="167" spans="3:3" x14ac:dyDescent="0.25">
      <c r="C167" s="2"/>
    </row>
    <row r="168" spans="3:3" x14ac:dyDescent="0.25">
      <c r="C168" s="2"/>
    </row>
    <row r="169" spans="3:3" x14ac:dyDescent="0.25">
      <c r="C169" s="2"/>
    </row>
    <row r="170" spans="3:3" x14ac:dyDescent="0.25">
      <c r="C170" s="2"/>
    </row>
    <row r="171" spans="3:3" x14ac:dyDescent="0.25">
      <c r="C171" s="2"/>
    </row>
    <row r="172" spans="3:3" x14ac:dyDescent="0.25">
      <c r="C172" s="2"/>
    </row>
    <row r="173" spans="3:3" x14ac:dyDescent="0.25">
      <c r="C173" s="2"/>
    </row>
    <row r="174" spans="3:3" x14ac:dyDescent="0.25">
      <c r="C174" s="2"/>
    </row>
    <row r="175" spans="3:3" x14ac:dyDescent="0.25">
      <c r="C175" s="2"/>
    </row>
    <row r="176" spans="3:3" x14ac:dyDescent="0.25">
      <c r="C176" s="2"/>
    </row>
    <row r="177" spans="3:3" x14ac:dyDescent="0.25">
      <c r="C177" s="2"/>
    </row>
    <row r="178" spans="3:3" x14ac:dyDescent="0.25">
      <c r="C178" s="2"/>
    </row>
    <row r="179" spans="3:3" x14ac:dyDescent="0.25">
      <c r="C179" s="2"/>
    </row>
    <row r="180" spans="3:3" x14ac:dyDescent="0.25">
      <c r="C180" s="2"/>
    </row>
    <row r="181" spans="3:3" x14ac:dyDescent="0.25">
      <c r="C181" s="2"/>
    </row>
    <row r="182" spans="3:3" x14ac:dyDescent="0.25">
      <c r="C182" s="2"/>
    </row>
    <row r="183" spans="3:3" x14ac:dyDescent="0.25">
      <c r="C183" s="2"/>
    </row>
    <row r="184" spans="3:3" x14ac:dyDescent="0.25">
      <c r="C184" s="2"/>
    </row>
    <row r="185" spans="3:3" x14ac:dyDescent="0.25">
      <c r="C185" s="2"/>
    </row>
    <row r="186" spans="3:3" x14ac:dyDescent="0.25">
      <c r="C186" s="2"/>
    </row>
    <row r="187" spans="3:3" x14ac:dyDescent="0.25">
      <c r="C187" s="2"/>
    </row>
    <row r="188" spans="3:3" x14ac:dyDescent="0.25">
      <c r="C188" s="2"/>
    </row>
    <row r="189" spans="3:3" x14ac:dyDescent="0.25">
      <c r="C189" s="2"/>
    </row>
    <row r="190" spans="3:3" x14ac:dyDescent="0.25">
      <c r="C190" s="2"/>
    </row>
    <row r="191" spans="3:3" x14ac:dyDescent="0.25">
      <c r="C191" s="2"/>
    </row>
    <row r="192" spans="3:3" x14ac:dyDescent="0.25">
      <c r="C192" s="2"/>
    </row>
    <row r="193" spans="3:3" x14ac:dyDescent="0.25">
      <c r="C193" s="2"/>
    </row>
    <row r="194" spans="3:3" x14ac:dyDescent="0.25">
      <c r="C194" s="2"/>
    </row>
    <row r="195" spans="3:3" x14ac:dyDescent="0.25">
      <c r="C195" s="2"/>
    </row>
    <row r="196" spans="3:3" x14ac:dyDescent="0.25">
      <c r="C196" s="2"/>
    </row>
    <row r="197" spans="3:3" x14ac:dyDescent="0.25">
      <c r="C197" s="2"/>
    </row>
    <row r="198" spans="3:3" x14ac:dyDescent="0.25">
      <c r="C198" s="2"/>
    </row>
    <row r="199" spans="3:3" x14ac:dyDescent="0.25">
      <c r="C199" s="2"/>
    </row>
    <row r="200" spans="3:3" x14ac:dyDescent="0.25">
      <c r="C200" s="2"/>
    </row>
    <row r="201" spans="3:3" x14ac:dyDescent="0.25">
      <c r="C201" s="2"/>
    </row>
    <row r="202" spans="3:3" x14ac:dyDescent="0.25">
      <c r="C202" s="2"/>
    </row>
    <row r="203" spans="3:3" x14ac:dyDescent="0.25">
      <c r="C203" s="2"/>
    </row>
    <row r="204" spans="3:3" x14ac:dyDescent="0.25">
      <c r="C204" s="2"/>
    </row>
    <row r="205" spans="3:3" x14ac:dyDescent="0.25">
      <c r="C205" s="2"/>
    </row>
    <row r="206" spans="3:3" x14ac:dyDescent="0.25">
      <c r="C206" s="2"/>
    </row>
    <row r="207" spans="3:3" x14ac:dyDescent="0.25">
      <c r="C207" s="2"/>
    </row>
    <row r="208" spans="3:3" x14ac:dyDescent="0.25">
      <c r="C208" s="2"/>
    </row>
    <row r="209" spans="3:3" x14ac:dyDescent="0.25">
      <c r="C209" s="2"/>
    </row>
    <row r="210" spans="3:3" x14ac:dyDescent="0.25">
      <c r="C210" s="2"/>
    </row>
    <row r="211" spans="3:3" x14ac:dyDescent="0.25">
      <c r="C211" s="2"/>
    </row>
    <row r="212" spans="3:3" x14ac:dyDescent="0.25">
      <c r="C212" s="2"/>
    </row>
    <row r="213" spans="3:3" x14ac:dyDescent="0.25">
      <c r="C213" s="2"/>
    </row>
    <row r="214" spans="3:3" x14ac:dyDescent="0.25">
      <c r="C214" s="2"/>
    </row>
    <row r="215" spans="3:3" x14ac:dyDescent="0.25">
      <c r="C215" s="2"/>
    </row>
    <row r="216" spans="3:3" x14ac:dyDescent="0.25">
      <c r="C216" s="2"/>
    </row>
    <row r="217" spans="3:3" x14ac:dyDescent="0.25">
      <c r="C217" s="2"/>
    </row>
    <row r="218" spans="3:3" x14ac:dyDescent="0.25">
      <c r="C218" s="2"/>
    </row>
    <row r="219" spans="3:3" x14ac:dyDescent="0.25">
      <c r="C219" s="2"/>
    </row>
    <row r="220" spans="3:3" x14ac:dyDescent="0.25">
      <c r="C220" s="2"/>
    </row>
    <row r="221" spans="3:3" x14ac:dyDescent="0.25">
      <c r="C221" s="2"/>
    </row>
    <row r="222" spans="3:3" x14ac:dyDescent="0.25">
      <c r="C222" s="2"/>
    </row>
    <row r="223" spans="3:3" x14ac:dyDescent="0.25">
      <c r="C223" s="2"/>
    </row>
    <row r="224" spans="3:3" x14ac:dyDescent="0.25">
      <c r="C224" s="2"/>
    </row>
    <row r="225" spans="3:3" x14ac:dyDescent="0.25">
      <c r="C225" s="2"/>
    </row>
    <row r="226" spans="3:3" x14ac:dyDescent="0.25">
      <c r="C226" s="2"/>
    </row>
    <row r="227" spans="3:3" x14ac:dyDescent="0.25">
      <c r="C227" s="2"/>
    </row>
    <row r="228" spans="3:3" x14ac:dyDescent="0.25">
      <c r="C228" s="2"/>
    </row>
    <row r="229" spans="3:3" x14ac:dyDescent="0.25">
      <c r="C229" s="2"/>
    </row>
    <row r="230" spans="3:3" x14ac:dyDescent="0.25">
      <c r="C230" s="2"/>
    </row>
    <row r="231" spans="3:3" x14ac:dyDescent="0.25">
      <c r="C231" s="2"/>
    </row>
    <row r="232" spans="3:3" x14ac:dyDescent="0.25">
      <c r="C232" s="2"/>
    </row>
    <row r="233" spans="3:3" x14ac:dyDescent="0.25">
      <c r="C233" s="2"/>
    </row>
    <row r="234" spans="3:3" x14ac:dyDescent="0.25">
      <c r="C234" s="2"/>
    </row>
    <row r="235" spans="3:3" x14ac:dyDescent="0.25">
      <c r="C235" s="2"/>
    </row>
    <row r="236" spans="3:3" x14ac:dyDescent="0.25">
      <c r="C236" s="2"/>
    </row>
    <row r="237" spans="3:3" x14ac:dyDescent="0.25">
      <c r="C237" s="2"/>
    </row>
    <row r="238" spans="3:3" x14ac:dyDescent="0.25">
      <c r="C238" s="2"/>
    </row>
    <row r="239" spans="3:3" x14ac:dyDescent="0.25">
      <c r="C239" s="2"/>
    </row>
    <row r="240" spans="3:3" x14ac:dyDescent="0.25">
      <c r="C240" s="2"/>
    </row>
    <row r="241" spans="3:3" x14ac:dyDescent="0.25">
      <c r="C241" s="2"/>
    </row>
    <row r="242" spans="3:3" x14ac:dyDescent="0.25">
      <c r="C242" s="2"/>
    </row>
    <row r="243" spans="3:3" x14ac:dyDescent="0.25">
      <c r="C243" s="2"/>
    </row>
    <row r="244" spans="3:3" x14ac:dyDescent="0.25">
      <c r="C244" s="2"/>
    </row>
    <row r="245" spans="3:3" x14ac:dyDescent="0.25">
      <c r="C245" s="2"/>
    </row>
    <row r="246" spans="3:3" x14ac:dyDescent="0.25">
      <c r="C246" s="2"/>
    </row>
    <row r="247" spans="3:3" x14ac:dyDescent="0.25">
      <c r="C247" s="2"/>
    </row>
    <row r="248" spans="3:3" x14ac:dyDescent="0.25">
      <c r="C248" s="2"/>
    </row>
    <row r="249" spans="3:3" x14ac:dyDescent="0.25">
      <c r="C249" s="2"/>
    </row>
    <row r="250" spans="3:3" x14ac:dyDescent="0.25">
      <c r="C250" s="2"/>
    </row>
    <row r="251" spans="3:3" x14ac:dyDescent="0.25">
      <c r="C251" s="2"/>
    </row>
    <row r="252" spans="3:3" x14ac:dyDescent="0.25">
      <c r="C252" s="2"/>
    </row>
    <row r="253" spans="3:3" x14ac:dyDescent="0.25">
      <c r="C253" s="2"/>
    </row>
    <row r="254" spans="3:3" x14ac:dyDescent="0.25">
      <c r="C254" s="2"/>
    </row>
    <row r="255" spans="3:3" x14ac:dyDescent="0.25">
      <c r="C255" s="2"/>
    </row>
    <row r="256" spans="3:3" x14ac:dyDescent="0.25">
      <c r="C256" s="2"/>
    </row>
    <row r="257" spans="3:3" x14ac:dyDescent="0.25">
      <c r="C257" s="2"/>
    </row>
    <row r="258" spans="3:3" x14ac:dyDescent="0.25">
      <c r="C258" s="2"/>
    </row>
    <row r="259" spans="3:3" x14ac:dyDescent="0.25">
      <c r="C259" s="2"/>
    </row>
    <row r="260" spans="3:3" x14ac:dyDescent="0.25">
      <c r="C260" s="2"/>
    </row>
    <row r="261" spans="3:3" x14ac:dyDescent="0.25">
      <c r="C261" s="2"/>
    </row>
    <row r="262" spans="3:3" x14ac:dyDescent="0.25">
      <c r="C262" s="2"/>
    </row>
    <row r="263" spans="3:3" x14ac:dyDescent="0.25">
      <c r="C263" s="2"/>
    </row>
    <row r="264" spans="3:3" x14ac:dyDescent="0.25">
      <c r="C264" s="2"/>
    </row>
    <row r="265" spans="3:3" x14ac:dyDescent="0.25">
      <c r="C265" s="2"/>
    </row>
    <row r="266" spans="3:3" x14ac:dyDescent="0.25">
      <c r="C266" s="2"/>
    </row>
    <row r="267" spans="3:3" x14ac:dyDescent="0.25">
      <c r="C267" s="2"/>
    </row>
    <row r="268" spans="3:3" x14ac:dyDescent="0.25">
      <c r="C268" s="2"/>
    </row>
    <row r="269" spans="3:3" x14ac:dyDescent="0.25">
      <c r="C269" s="2"/>
    </row>
    <row r="270" spans="3:3" x14ac:dyDescent="0.25">
      <c r="C270" s="2"/>
    </row>
    <row r="271" spans="3:3" x14ac:dyDescent="0.25">
      <c r="C271" s="2"/>
    </row>
    <row r="272" spans="3:3" x14ac:dyDescent="0.25">
      <c r="C272" s="2"/>
    </row>
    <row r="273" spans="3:3" x14ac:dyDescent="0.25">
      <c r="C273" s="2"/>
    </row>
    <row r="274" spans="3:3" x14ac:dyDescent="0.25">
      <c r="C274" s="2"/>
    </row>
    <row r="275" spans="3:3" x14ac:dyDescent="0.25">
      <c r="C275" s="2"/>
    </row>
    <row r="276" spans="3:3" x14ac:dyDescent="0.25">
      <c r="C276" s="2"/>
    </row>
    <row r="277" spans="3:3" x14ac:dyDescent="0.25">
      <c r="C277" s="2"/>
    </row>
    <row r="278" spans="3:3" x14ac:dyDescent="0.25">
      <c r="C278" s="2"/>
    </row>
    <row r="279" spans="3:3" x14ac:dyDescent="0.25">
      <c r="C279" s="2"/>
    </row>
    <row r="280" spans="3:3" x14ac:dyDescent="0.25">
      <c r="C280" s="2"/>
    </row>
    <row r="281" spans="3:3" x14ac:dyDescent="0.25">
      <c r="C281" s="2"/>
    </row>
    <row r="282" spans="3:3" x14ac:dyDescent="0.25">
      <c r="C282" s="2"/>
    </row>
    <row r="283" spans="3:3" x14ac:dyDescent="0.25">
      <c r="C283" s="2"/>
    </row>
    <row r="284" spans="3:3" x14ac:dyDescent="0.25">
      <c r="C284" s="2"/>
    </row>
    <row r="285" spans="3:3" x14ac:dyDescent="0.25">
      <c r="C285" s="2"/>
    </row>
    <row r="286" spans="3:3" x14ac:dyDescent="0.25">
      <c r="C286" s="2"/>
    </row>
    <row r="287" spans="3:3" x14ac:dyDescent="0.25">
      <c r="C287" s="2"/>
    </row>
    <row r="288" spans="3:3" x14ac:dyDescent="0.25">
      <c r="C288" s="2"/>
    </row>
    <row r="289" spans="3:3" x14ac:dyDescent="0.25">
      <c r="C289" s="2"/>
    </row>
    <row r="290" spans="3:3" x14ac:dyDescent="0.25">
      <c r="C290" s="2"/>
    </row>
    <row r="291" spans="3:3" x14ac:dyDescent="0.25">
      <c r="C291" s="2"/>
    </row>
    <row r="292" spans="3:3" x14ac:dyDescent="0.25">
      <c r="C292" s="2"/>
    </row>
    <row r="293" spans="3:3" x14ac:dyDescent="0.25">
      <c r="C293" s="2"/>
    </row>
    <row r="294" spans="3:3" x14ac:dyDescent="0.25">
      <c r="C294" s="2"/>
    </row>
    <row r="295" spans="3:3" x14ac:dyDescent="0.25">
      <c r="C295" s="2"/>
    </row>
    <row r="296" spans="3:3" x14ac:dyDescent="0.25">
      <c r="C296" s="2"/>
    </row>
    <row r="297" spans="3:3" x14ac:dyDescent="0.25">
      <c r="C297" s="2"/>
    </row>
    <row r="298" spans="3:3" x14ac:dyDescent="0.25">
      <c r="C298" s="2"/>
    </row>
    <row r="299" spans="3:3" x14ac:dyDescent="0.25">
      <c r="C299" s="2"/>
    </row>
    <row r="300" spans="3:3" x14ac:dyDescent="0.25">
      <c r="C300" s="2"/>
    </row>
    <row r="301" spans="3:3" x14ac:dyDescent="0.25">
      <c r="C301" s="2"/>
    </row>
    <row r="302" spans="3:3" x14ac:dyDescent="0.25">
      <c r="C302" s="2"/>
    </row>
    <row r="303" spans="3:3" x14ac:dyDescent="0.25">
      <c r="C303" s="2"/>
    </row>
    <row r="304" spans="3:3" x14ac:dyDescent="0.25">
      <c r="C304" s="2"/>
    </row>
    <row r="305" spans="3:3" x14ac:dyDescent="0.25">
      <c r="C305" s="2"/>
    </row>
    <row r="306" spans="3:3" x14ac:dyDescent="0.25">
      <c r="C306" s="2"/>
    </row>
    <row r="307" spans="3:3" x14ac:dyDescent="0.25">
      <c r="C307" s="2"/>
    </row>
    <row r="308" spans="3:3" x14ac:dyDescent="0.25">
      <c r="C308" s="2"/>
    </row>
    <row r="309" spans="3:3" x14ac:dyDescent="0.25">
      <c r="C309" s="2"/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18"/>
  <sheetViews>
    <sheetView zoomScaleNormal="100" workbookViewId="0">
      <selection activeCell="C7" sqref="C7"/>
    </sheetView>
  </sheetViews>
  <sheetFormatPr defaultRowHeight="15" x14ac:dyDescent="0.25"/>
  <cols>
    <col min="1" max="1" width="2.85546875" customWidth="1"/>
    <col min="2" max="2" width="6.85546875" style="1" bestFit="1" customWidth="1"/>
    <col min="3" max="3" width="44" style="3" bestFit="1" customWidth="1"/>
    <col min="4" max="4" width="17.28515625" style="2" bestFit="1" customWidth="1"/>
    <col min="5" max="5" width="6.42578125" style="4" bestFit="1" customWidth="1"/>
    <col min="6" max="6" width="11.28515625" style="4" customWidth="1"/>
    <col min="7" max="7" width="17.5703125" style="4" customWidth="1"/>
    <col min="8" max="8" width="14" hidden="1" customWidth="1"/>
    <col min="9" max="9" width="12.5703125" hidden="1" customWidth="1"/>
    <col min="10" max="11" width="9.140625" hidden="1" customWidth="1"/>
    <col min="12" max="12" width="9.140625" style="38" hidden="1" customWidth="1"/>
    <col min="13" max="13" width="0" style="38" hidden="1" customWidth="1"/>
  </cols>
  <sheetData>
    <row r="1" spans="2:14" ht="11.25" customHeight="1" x14ac:dyDescent="0.25">
      <c r="B1" s="53"/>
      <c r="C1" s="53"/>
      <c r="D1" s="53"/>
      <c r="E1" s="53"/>
      <c r="F1" s="53"/>
      <c r="G1" s="53"/>
      <c r="H1" s="53"/>
    </row>
    <row r="2" spans="2:14" ht="42.75" x14ac:dyDescent="0.25">
      <c r="B2" s="30" t="s">
        <v>0</v>
      </c>
      <c r="C2" s="26" t="s">
        <v>1</v>
      </c>
      <c r="D2" s="27" t="s">
        <v>5</v>
      </c>
      <c r="E2" s="27" t="s">
        <v>160</v>
      </c>
      <c r="F2" s="27" t="s">
        <v>4</v>
      </c>
      <c r="G2" s="27" t="s">
        <v>2</v>
      </c>
      <c r="H2" s="25" t="s">
        <v>161</v>
      </c>
      <c r="I2" s="21" t="s">
        <v>52</v>
      </c>
      <c r="J2" s="22"/>
      <c r="K2" s="23" t="s">
        <v>53</v>
      </c>
      <c r="L2" s="39" t="s">
        <v>53</v>
      </c>
      <c r="M2" s="39" t="s">
        <v>53</v>
      </c>
      <c r="N2" s="39" t="s">
        <v>53</v>
      </c>
    </row>
    <row r="3" spans="2:14" ht="15" customHeight="1" thickBot="1" x14ac:dyDescent="0.3">
      <c r="B3" s="15">
        <v>1</v>
      </c>
      <c r="C3" s="28" t="s">
        <v>7</v>
      </c>
      <c r="D3" s="16" t="s">
        <v>3</v>
      </c>
      <c r="E3" s="31" t="s">
        <v>6</v>
      </c>
      <c r="F3" s="32">
        <v>20</v>
      </c>
      <c r="G3" s="34">
        <v>2014</v>
      </c>
      <c r="H3" s="33">
        <v>2.06</v>
      </c>
      <c r="I3" s="29">
        <f>H3*0.9</f>
        <v>1.8540000000000001</v>
      </c>
      <c r="J3" s="29">
        <f>I3*0.9</f>
        <v>1.6686000000000001</v>
      </c>
      <c r="K3" s="29">
        <v>2.06</v>
      </c>
      <c r="L3" s="29">
        <f t="shared" ref="L3:N4" si="0">K3*0.9</f>
        <v>1.8540000000000001</v>
      </c>
      <c r="M3" s="29">
        <f t="shared" si="0"/>
        <v>1.6686000000000001</v>
      </c>
      <c r="N3" s="40">
        <f t="shared" si="0"/>
        <v>1.5017400000000001</v>
      </c>
    </row>
    <row r="4" spans="2:14" ht="15" customHeight="1" thickBot="1" x14ac:dyDescent="0.3">
      <c r="B4" s="17">
        <v>2</v>
      </c>
      <c r="C4" s="20" t="s">
        <v>8</v>
      </c>
      <c r="D4" s="18" t="s">
        <v>3</v>
      </c>
      <c r="E4" s="35" t="s">
        <v>6</v>
      </c>
      <c r="F4" s="36">
        <v>1</v>
      </c>
      <c r="G4" s="37">
        <v>2014</v>
      </c>
      <c r="H4" s="33">
        <v>456.61</v>
      </c>
      <c r="I4" s="24">
        <f t="shared" ref="I4:J4" si="1">H4*0.9</f>
        <v>410.94900000000001</v>
      </c>
      <c r="J4" s="24">
        <f t="shared" si="1"/>
        <v>369.85410000000002</v>
      </c>
      <c r="K4" s="24">
        <v>456.61</v>
      </c>
      <c r="L4" s="24">
        <f t="shared" si="0"/>
        <v>410.94900000000001</v>
      </c>
      <c r="M4" s="24">
        <f t="shared" si="0"/>
        <v>369.85410000000002</v>
      </c>
      <c r="N4" s="24">
        <f t="shared" si="0"/>
        <v>332.86869000000002</v>
      </c>
    </row>
    <row r="5" spans="2:14" ht="15" customHeight="1" thickBot="1" x14ac:dyDescent="0.3">
      <c r="B5" s="17">
        <v>3</v>
      </c>
      <c r="C5" s="20" t="s">
        <v>9</v>
      </c>
      <c r="D5" s="18" t="s">
        <v>3</v>
      </c>
      <c r="E5" s="19" t="s">
        <v>6</v>
      </c>
      <c r="F5" s="36">
        <v>10</v>
      </c>
      <c r="G5" s="37">
        <v>2014</v>
      </c>
      <c r="H5" s="33">
        <v>61.53</v>
      </c>
      <c r="I5" s="24">
        <f t="shared" ref="I5:J5" si="2">H5*0.9</f>
        <v>55.377000000000002</v>
      </c>
      <c r="J5" s="24">
        <f t="shared" si="2"/>
        <v>49.839300000000001</v>
      </c>
      <c r="K5" s="24">
        <v>61.53</v>
      </c>
      <c r="L5" s="24">
        <f t="shared" ref="L5:M68" si="3">K5*0.9</f>
        <v>55.377000000000002</v>
      </c>
      <c r="M5" s="24">
        <f t="shared" si="3"/>
        <v>49.839300000000001</v>
      </c>
      <c r="N5" s="24">
        <f>M5*0.9</f>
        <v>44.855370000000001</v>
      </c>
    </row>
    <row r="6" spans="2:14" ht="15" customHeight="1" thickBot="1" x14ac:dyDescent="0.3">
      <c r="B6" s="17">
        <v>4</v>
      </c>
      <c r="C6" s="20" t="s">
        <v>10</v>
      </c>
      <c r="D6" s="18" t="s">
        <v>3</v>
      </c>
      <c r="E6" s="19" t="s">
        <v>49</v>
      </c>
      <c r="F6" s="36">
        <v>0.85</v>
      </c>
      <c r="G6" s="37">
        <v>2017</v>
      </c>
      <c r="H6" s="33">
        <v>32.5</v>
      </c>
      <c r="I6" s="24">
        <f t="shared" ref="I6:J6" si="4">H6*0.9</f>
        <v>29.25</v>
      </c>
      <c r="J6" s="24">
        <f t="shared" si="4"/>
        <v>26.324999999999999</v>
      </c>
      <c r="K6" s="24">
        <v>32.5</v>
      </c>
      <c r="L6" s="24">
        <f t="shared" si="3"/>
        <v>29.25</v>
      </c>
      <c r="M6" s="24">
        <f t="shared" si="3"/>
        <v>26.324999999999999</v>
      </c>
      <c r="N6" s="24">
        <f t="shared" ref="N6:N69" si="5">M6*0.9</f>
        <v>23.692499999999999</v>
      </c>
    </row>
    <row r="7" spans="2:14" ht="15" customHeight="1" thickBot="1" x14ac:dyDescent="0.3">
      <c r="B7" s="17">
        <v>5</v>
      </c>
      <c r="C7" s="20" t="s">
        <v>11</v>
      </c>
      <c r="D7" s="18" t="s">
        <v>3</v>
      </c>
      <c r="E7" s="19" t="s">
        <v>6</v>
      </c>
      <c r="F7" s="36">
        <v>1</v>
      </c>
      <c r="G7" s="37">
        <v>2017</v>
      </c>
      <c r="H7" s="33">
        <v>90.65</v>
      </c>
      <c r="I7" s="24">
        <f t="shared" ref="I7:J7" si="6">H7*0.9</f>
        <v>81.585000000000008</v>
      </c>
      <c r="J7" s="24">
        <f t="shared" si="6"/>
        <v>73.426500000000004</v>
      </c>
      <c r="K7" s="24">
        <v>90.65</v>
      </c>
      <c r="L7" s="24">
        <f t="shared" si="3"/>
        <v>81.585000000000008</v>
      </c>
      <c r="M7" s="24">
        <f t="shared" si="3"/>
        <v>73.426500000000004</v>
      </c>
      <c r="N7" s="24">
        <f t="shared" si="5"/>
        <v>66.083850000000012</v>
      </c>
    </row>
    <row r="8" spans="2:14" ht="15" customHeight="1" thickBot="1" x14ac:dyDescent="0.3">
      <c r="B8" s="17">
        <v>6</v>
      </c>
      <c r="C8" s="20" t="s">
        <v>12</v>
      </c>
      <c r="D8" s="18" t="s">
        <v>3</v>
      </c>
      <c r="E8" s="19" t="s">
        <v>6</v>
      </c>
      <c r="F8" s="36">
        <v>1</v>
      </c>
      <c r="G8" s="37">
        <v>2014</v>
      </c>
      <c r="H8" s="33">
        <v>286.42</v>
      </c>
      <c r="I8" s="24">
        <f t="shared" ref="I8:J8" si="7">H8*0.9</f>
        <v>257.77800000000002</v>
      </c>
      <c r="J8" s="24">
        <f t="shared" si="7"/>
        <v>232.00020000000004</v>
      </c>
      <c r="K8" s="24">
        <v>286.42</v>
      </c>
      <c r="L8" s="24">
        <f t="shared" si="3"/>
        <v>257.77800000000002</v>
      </c>
      <c r="M8" s="24">
        <f t="shared" si="3"/>
        <v>232.00020000000004</v>
      </c>
      <c r="N8" s="24">
        <f t="shared" si="5"/>
        <v>208.80018000000004</v>
      </c>
    </row>
    <row r="9" spans="2:14" ht="15" customHeight="1" thickBot="1" x14ac:dyDescent="0.3">
      <c r="B9" s="17">
        <v>7</v>
      </c>
      <c r="C9" s="20" t="s">
        <v>13</v>
      </c>
      <c r="D9" s="18" t="s">
        <v>3</v>
      </c>
      <c r="E9" s="19" t="s">
        <v>6</v>
      </c>
      <c r="F9" s="36">
        <v>2</v>
      </c>
      <c r="G9" s="37">
        <v>2014</v>
      </c>
      <c r="H9" s="33">
        <v>20</v>
      </c>
      <c r="I9" s="24">
        <f t="shared" ref="I9:J9" si="8">H9*0.9</f>
        <v>18</v>
      </c>
      <c r="J9" s="24">
        <f t="shared" si="8"/>
        <v>16.2</v>
      </c>
      <c r="K9" s="24">
        <v>20</v>
      </c>
      <c r="L9" s="24">
        <f t="shared" si="3"/>
        <v>18</v>
      </c>
      <c r="M9" s="24">
        <f t="shared" si="3"/>
        <v>16.2</v>
      </c>
      <c r="N9" s="24">
        <f t="shared" si="5"/>
        <v>14.58</v>
      </c>
    </row>
    <row r="10" spans="2:14" ht="15" customHeight="1" thickBot="1" x14ac:dyDescent="0.3">
      <c r="B10" s="17">
        <v>8</v>
      </c>
      <c r="C10" s="20" t="s">
        <v>14</v>
      </c>
      <c r="D10" s="18" t="s">
        <v>3</v>
      </c>
      <c r="E10" s="19" t="s">
        <v>6</v>
      </c>
      <c r="F10" s="36">
        <v>8</v>
      </c>
      <c r="G10" s="37">
        <v>2017</v>
      </c>
      <c r="H10" s="33">
        <v>38.1</v>
      </c>
      <c r="I10" s="24">
        <f t="shared" ref="I10:J10" si="9">H10*0.9</f>
        <v>34.29</v>
      </c>
      <c r="J10" s="24">
        <f t="shared" si="9"/>
        <v>30.861000000000001</v>
      </c>
      <c r="K10" s="24">
        <v>38.1</v>
      </c>
      <c r="L10" s="24">
        <f t="shared" si="3"/>
        <v>34.29</v>
      </c>
      <c r="M10" s="24">
        <f t="shared" si="3"/>
        <v>30.861000000000001</v>
      </c>
      <c r="N10" s="24">
        <f t="shared" si="5"/>
        <v>27.774900000000002</v>
      </c>
    </row>
    <row r="11" spans="2:14" ht="15" customHeight="1" thickBot="1" x14ac:dyDescent="0.3">
      <c r="B11" s="17">
        <v>9</v>
      </c>
      <c r="C11" s="20" t="s">
        <v>15</v>
      </c>
      <c r="D11" s="18" t="s">
        <v>3</v>
      </c>
      <c r="E11" s="19" t="s">
        <v>6</v>
      </c>
      <c r="F11" s="36">
        <v>1</v>
      </c>
      <c r="G11" s="37">
        <v>2017</v>
      </c>
      <c r="H11" s="33">
        <v>208.64</v>
      </c>
      <c r="I11" s="24">
        <f t="shared" ref="I11:J11" si="10">H11*0.9</f>
        <v>187.77599999999998</v>
      </c>
      <c r="J11" s="24">
        <f t="shared" si="10"/>
        <v>168.99839999999998</v>
      </c>
      <c r="K11" s="24">
        <v>208.64</v>
      </c>
      <c r="L11" s="24">
        <f t="shared" si="3"/>
        <v>187.77599999999998</v>
      </c>
      <c r="M11" s="24">
        <f t="shared" si="3"/>
        <v>168.99839999999998</v>
      </c>
      <c r="N11" s="24">
        <f t="shared" si="5"/>
        <v>152.09855999999999</v>
      </c>
    </row>
    <row r="12" spans="2:14" ht="15" customHeight="1" thickBot="1" x14ac:dyDescent="0.3">
      <c r="B12" s="17">
        <v>10</v>
      </c>
      <c r="C12" s="20" t="s">
        <v>16</v>
      </c>
      <c r="D12" s="18" t="s">
        <v>3</v>
      </c>
      <c r="E12" s="19" t="s">
        <v>6</v>
      </c>
      <c r="F12" s="36">
        <v>1</v>
      </c>
      <c r="G12" s="37">
        <v>2017</v>
      </c>
      <c r="H12" s="33">
        <v>208.64</v>
      </c>
      <c r="I12" s="24">
        <f t="shared" ref="I12:J12" si="11">H12*0.9</f>
        <v>187.77599999999998</v>
      </c>
      <c r="J12" s="24">
        <f t="shared" si="11"/>
        <v>168.99839999999998</v>
      </c>
      <c r="K12" s="24">
        <v>208.64</v>
      </c>
      <c r="L12" s="24">
        <f t="shared" si="3"/>
        <v>187.77599999999998</v>
      </c>
      <c r="M12" s="24">
        <f t="shared" si="3"/>
        <v>168.99839999999998</v>
      </c>
      <c r="N12" s="24">
        <f t="shared" si="5"/>
        <v>152.09855999999999</v>
      </c>
    </row>
    <row r="13" spans="2:14" ht="16.5" thickBot="1" x14ac:dyDescent="0.3">
      <c r="B13" s="17">
        <v>11</v>
      </c>
      <c r="C13" s="20" t="s">
        <v>17</v>
      </c>
      <c r="D13" s="18" t="s">
        <v>3</v>
      </c>
      <c r="E13" s="19" t="s">
        <v>6</v>
      </c>
      <c r="F13" s="36">
        <v>2</v>
      </c>
      <c r="G13" s="37">
        <v>2017</v>
      </c>
      <c r="H13" s="33">
        <v>37.03</v>
      </c>
      <c r="I13" s="24">
        <f t="shared" ref="I13:J13" si="12">H13*0.9</f>
        <v>33.327000000000005</v>
      </c>
      <c r="J13" s="24">
        <f t="shared" si="12"/>
        <v>29.994300000000006</v>
      </c>
      <c r="K13" s="24">
        <v>37.03</v>
      </c>
      <c r="L13" s="24">
        <f t="shared" si="3"/>
        <v>33.327000000000005</v>
      </c>
      <c r="M13" s="24">
        <f t="shared" si="3"/>
        <v>29.994300000000006</v>
      </c>
      <c r="N13" s="24">
        <f t="shared" si="5"/>
        <v>26.994870000000006</v>
      </c>
    </row>
    <row r="14" spans="2:14" ht="16.5" thickBot="1" x14ac:dyDescent="0.3">
      <c r="B14" s="17">
        <v>12</v>
      </c>
      <c r="C14" s="20" t="s">
        <v>18</v>
      </c>
      <c r="D14" s="18" t="s">
        <v>3</v>
      </c>
      <c r="E14" s="19" t="s">
        <v>6</v>
      </c>
      <c r="F14" s="36">
        <v>1</v>
      </c>
      <c r="G14" s="37">
        <v>2017</v>
      </c>
      <c r="H14" s="33">
        <v>264.85000000000002</v>
      </c>
      <c r="I14" s="24">
        <f t="shared" ref="I14:J14" si="13">H14*0.9</f>
        <v>238.36500000000004</v>
      </c>
      <c r="J14" s="24">
        <f t="shared" si="13"/>
        <v>214.52850000000004</v>
      </c>
      <c r="K14" s="24">
        <v>264.85000000000002</v>
      </c>
      <c r="L14" s="24">
        <f t="shared" si="3"/>
        <v>238.36500000000004</v>
      </c>
      <c r="M14" s="24">
        <f t="shared" si="3"/>
        <v>214.52850000000004</v>
      </c>
      <c r="N14" s="24">
        <f t="shared" si="5"/>
        <v>193.07565000000002</v>
      </c>
    </row>
    <row r="15" spans="2:14" ht="16.5" thickBot="1" x14ac:dyDescent="0.3">
      <c r="B15" s="17">
        <v>13</v>
      </c>
      <c r="C15" s="20" t="s">
        <v>19</v>
      </c>
      <c r="D15" s="18" t="s">
        <v>3</v>
      </c>
      <c r="E15" s="19" t="s">
        <v>6</v>
      </c>
      <c r="F15" s="36">
        <v>2</v>
      </c>
      <c r="G15" s="37">
        <v>2017</v>
      </c>
      <c r="H15" s="33">
        <v>11.5</v>
      </c>
      <c r="I15" s="24">
        <f t="shared" ref="I15:J15" si="14">H15*0.9</f>
        <v>10.35</v>
      </c>
      <c r="J15" s="24">
        <f t="shared" si="14"/>
        <v>9.3149999999999995</v>
      </c>
      <c r="K15" s="24">
        <v>11.5</v>
      </c>
      <c r="L15" s="24">
        <f t="shared" si="3"/>
        <v>10.35</v>
      </c>
      <c r="M15" s="24">
        <f t="shared" si="3"/>
        <v>9.3149999999999995</v>
      </c>
      <c r="N15" s="24">
        <f t="shared" si="5"/>
        <v>8.3834999999999997</v>
      </c>
    </row>
    <row r="16" spans="2:14" ht="16.5" thickBot="1" x14ac:dyDescent="0.3">
      <c r="B16" s="17">
        <v>14</v>
      </c>
      <c r="C16" s="20" t="s">
        <v>20</v>
      </c>
      <c r="D16" s="18" t="s">
        <v>3</v>
      </c>
      <c r="E16" s="19" t="s">
        <v>6</v>
      </c>
      <c r="F16" s="36">
        <v>1</v>
      </c>
      <c r="G16" s="37">
        <v>2018</v>
      </c>
      <c r="H16" s="33">
        <v>540</v>
      </c>
      <c r="I16" s="24">
        <f t="shared" ref="I16:J16" si="15">H16*0.9</f>
        <v>486</v>
      </c>
      <c r="J16" s="24">
        <f t="shared" si="15"/>
        <v>437.40000000000003</v>
      </c>
      <c r="K16" s="24">
        <v>540</v>
      </c>
      <c r="L16" s="24">
        <f t="shared" si="3"/>
        <v>486</v>
      </c>
      <c r="M16" s="24">
        <f t="shared" si="3"/>
        <v>437.40000000000003</v>
      </c>
      <c r="N16" s="24">
        <f t="shared" si="5"/>
        <v>393.66</v>
      </c>
    </row>
    <row r="17" spans="2:14" ht="16.5" thickBot="1" x14ac:dyDescent="0.3">
      <c r="B17" s="17">
        <v>15</v>
      </c>
      <c r="C17" s="20" t="s">
        <v>21</v>
      </c>
      <c r="D17" s="18" t="s">
        <v>3</v>
      </c>
      <c r="E17" s="19" t="s">
        <v>6</v>
      </c>
      <c r="F17" s="36">
        <v>5</v>
      </c>
      <c r="G17" s="37">
        <v>2014</v>
      </c>
      <c r="H17" s="33">
        <v>19.489999999999998</v>
      </c>
      <c r="I17" s="24">
        <f t="shared" ref="I17:J17" si="16">H17*0.9</f>
        <v>17.541</v>
      </c>
      <c r="J17" s="24">
        <f t="shared" si="16"/>
        <v>15.786900000000001</v>
      </c>
      <c r="K17" s="24">
        <v>19.489999999999998</v>
      </c>
      <c r="L17" s="24">
        <f t="shared" si="3"/>
        <v>17.541</v>
      </c>
      <c r="M17" s="24">
        <f t="shared" si="3"/>
        <v>15.786900000000001</v>
      </c>
      <c r="N17" s="24">
        <f t="shared" si="5"/>
        <v>14.208210000000001</v>
      </c>
    </row>
    <row r="18" spans="2:14" ht="16.5" thickBot="1" x14ac:dyDescent="0.3">
      <c r="B18" s="17">
        <v>16</v>
      </c>
      <c r="C18" s="20" t="s">
        <v>22</v>
      </c>
      <c r="D18" s="18" t="s">
        <v>3</v>
      </c>
      <c r="E18" s="19" t="s">
        <v>6</v>
      </c>
      <c r="F18" s="36">
        <v>10</v>
      </c>
      <c r="G18" s="37">
        <v>2014</v>
      </c>
      <c r="H18" s="33">
        <v>19.489999999999998</v>
      </c>
      <c r="I18" s="24">
        <f t="shared" ref="I18:J18" si="17">H18*0.9</f>
        <v>17.541</v>
      </c>
      <c r="J18" s="24">
        <f t="shared" si="17"/>
        <v>15.786900000000001</v>
      </c>
      <c r="K18" s="24">
        <v>19.489999999999998</v>
      </c>
      <c r="L18" s="24">
        <f t="shared" si="3"/>
        <v>17.541</v>
      </c>
      <c r="M18" s="24">
        <f t="shared" si="3"/>
        <v>15.786900000000001</v>
      </c>
      <c r="N18" s="24">
        <f t="shared" si="5"/>
        <v>14.208210000000001</v>
      </c>
    </row>
    <row r="19" spans="2:14" ht="16.5" thickBot="1" x14ac:dyDescent="0.3">
      <c r="B19" s="17">
        <v>17</v>
      </c>
      <c r="C19" s="20" t="s">
        <v>23</v>
      </c>
      <c r="D19" s="18" t="s">
        <v>3</v>
      </c>
      <c r="E19" s="19" t="s">
        <v>6</v>
      </c>
      <c r="F19" s="36">
        <v>8</v>
      </c>
      <c r="G19" s="37">
        <v>2014</v>
      </c>
      <c r="H19" s="33">
        <v>19.489999999999998</v>
      </c>
      <c r="I19" s="24">
        <f t="shared" ref="I19:J19" si="18">H19*0.9</f>
        <v>17.541</v>
      </c>
      <c r="J19" s="24">
        <f t="shared" si="18"/>
        <v>15.786900000000001</v>
      </c>
      <c r="K19" s="24">
        <v>19.489999999999998</v>
      </c>
      <c r="L19" s="24">
        <f t="shared" si="3"/>
        <v>17.541</v>
      </c>
      <c r="M19" s="24">
        <f t="shared" si="3"/>
        <v>15.786900000000001</v>
      </c>
      <c r="N19" s="24">
        <f t="shared" si="5"/>
        <v>14.208210000000001</v>
      </c>
    </row>
    <row r="20" spans="2:14" ht="16.5" thickBot="1" x14ac:dyDescent="0.3">
      <c r="B20" s="17">
        <v>18</v>
      </c>
      <c r="C20" s="20" t="s">
        <v>23</v>
      </c>
      <c r="D20" s="18" t="s">
        <v>3</v>
      </c>
      <c r="E20" s="19" t="s">
        <v>6</v>
      </c>
      <c r="F20" s="36">
        <v>3</v>
      </c>
      <c r="G20" s="37">
        <v>2014</v>
      </c>
      <c r="H20" s="33">
        <v>19.489999999999998</v>
      </c>
      <c r="I20" s="24">
        <f t="shared" ref="I20:J20" si="19">H20*0.9</f>
        <v>17.541</v>
      </c>
      <c r="J20" s="24">
        <f t="shared" si="19"/>
        <v>15.786900000000001</v>
      </c>
      <c r="K20" s="24">
        <v>19.489999999999998</v>
      </c>
      <c r="L20" s="24">
        <f t="shared" si="3"/>
        <v>17.541</v>
      </c>
      <c r="M20" s="24">
        <f t="shared" si="3"/>
        <v>15.786900000000001</v>
      </c>
      <c r="N20" s="24">
        <f t="shared" si="5"/>
        <v>14.208210000000001</v>
      </c>
    </row>
    <row r="21" spans="2:14" ht="16.5" thickBot="1" x14ac:dyDescent="0.3">
      <c r="B21" s="17">
        <v>19</v>
      </c>
      <c r="C21" s="20" t="s">
        <v>23</v>
      </c>
      <c r="D21" s="18" t="s">
        <v>3</v>
      </c>
      <c r="E21" s="19" t="s">
        <v>6</v>
      </c>
      <c r="F21" s="36">
        <v>10</v>
      </c>
      <c r="G21" s="37">
        <v>2014</v>
      </c>
      <c r="H21" s="33">
        <v>19.489999999999998</v>
      </c>
      <c r="I21" s="24">
        <f t="shared" ref="I21:J21" si="20">H21*0.9</f>
        <v>17.541</v>
      </c>
      <c r="J21" s="24">
        <f t="shared" si="20"/>
        <v>15.786900000000001</v>
      </c>
      <c r="K21" s="24">
        <v>19.489999999999998</v>
      </c>
      <c r="L21" s="24">
        <f t="shared" si="3"/>
        <v>17.541</v>
      </c>
      <c r="M21" s="24">
        <f t="shared" si="3"/>
        <v>15.786900000000001</v>
      </c>
      <c r="N21" s="24">
        <f t="shared" si="5"/>
        <v>14.208210000000001</v>
      </c>
    </row>
    <row r="22" spans="2:14" ht="16.5" thickBot="1" x14ac:dyDescent="0.3">
      <c r="B22" s="17">
        <v>20</v>
      </c>
      <c r="C22" s="20" t="s">
        <v>23</v>
      </c>
      <c r="D22" s="18" t="s">
        <v>3</v>
      </c>
      <c r="E22" s="19" t="s">
        <v>6</v>
      </c>
      <c r="F22" s="36">
        <v>4</v>
      </c>
      <c r="G22" s="37">
        <v>2014</v>
      </c>
      <c r="H22" s="33">
        <v>19.489999999999998</v>
      </c>
      <c r="I22" s="24">
        <f t="shared" ref="I22:J22" si="21">H22*0.9</f>
        <v>17.541</v>
      </c>
      <c r="J22" s="24">
        <f t="shared" si="21"/>
        <v>15.786900000000001</v>
      </c>
      <c r="K22" s="24">
        <v>19.489999999999998</v>
      </c>
      <c r="L22" s="24">
        <f t="shared" si="3"/>
        <v>17.541</v>
      </c>
      <c r="M22" s="24">
        <f t="shared" si="3"/>
        <v>15.786900000000001</v>
      </c>
      <c r="N22" s="24">
        <f t="shared" si="5"/>
        <v>14.208210000000001</v>
      </c>
    </row>
    <row r="23" spans="2:14" ht="16.5" thickBot="1" x14ac:dyDescent="0.3">
      <c r="B23" s="17">
        <v>21</v>
      </c>
      <c r="C23" s="20" t="s">
        <v>23</v>
      </c>
      <c r="D23" s="18" t="s">
        <v>3</v>
      </c>
      <c r="E23" s="19" t="s">
        <v>6</v>
      </c>
      <c r="F23" s="36">
        <v>10</v>
      </c>
      <c r="G23" s="37">
        <v>2014</v>
      </c>
      <c r="H23" s="33">
        <v>19.489999999999998</v>
      </c>
      <c r="I23" s="24">
        <f t="shared" ref="I23:J23" si="22">H23*0.9</f>
        <v>17.541</v>
      </c>
      <c r="J23" s="24">
        <f t="shared" si="22"/>
        <v>15.786900000000001</v>
      </c>
      <c r="K23" s="24">
        <v>19.489999999999998</v>
      </c>
      <c r="L23" s="24">
        <f t="shared" si="3"/>
        <v>17.541</v>
      </c>
      <c r="M23" s="24">
        <f t="shared" si="3"/>
        <v>15.786900000000001</v>
      </c>
      <c r="N23" s="24">
        <f t="shared" si="5"/>
        <v>14.208210000000001</v>
      </c>
    </row>
    <row r="24" spans="2:14" ht="16.5" thickBot="1" x14ac:dyDescent="0.3">
      <c r="B24" s="17">
        <v>22</v>
      </c>
      <c r="C24" s="20" t="s">
        <v>23</v>
      </c>
      <c r="D24" s="18" t="s">
        <v>3</v>
      </c>
      <c r="E24" s="19" t="s">
        <v>6</v>
      </c>
      <c r="F24" s="36">
        <v>10</v>
      </c>
      <c r="G24" s="37">
        <v>2014</v>
      </c>
      <c r="H24" s="33">
        <v>19.489999999999998</v>
      </c>
      <c r="I24" s="24">
        <f t="shared" ref="I24:J24" si="23">H24*0.9</f>
        <v>17.541</v>
      </c>
      <c r="J24" s="24">
        <f t="shared" si="23"/>
        <v>15.786900000000001</v>
      </c>
      <c r="K24" s="24">
        <v>19.489999999999998</v>
      </c>
      <c r="L24" s="24">
        <f t="shared" si="3"/>
        <v>17.541</v>
      </c>
      <c r="M24" s="24">
        <f t="shared" si="3"/>
        <v>15.786900000000001</v>
      </c>
      <c r="N24" s="24">
        <f t="shared" si="5"/>
        <v>14.208210000000001</v>
      </c>
    </row>
    <row r="25" spans="2:14" ht="16.5" thickBot="1" x14ac:dyDescent="0.3">
      <c r="B25" s="17">
        <v>23</v>
      </c>
      <c r="C25" s="20" t="s">
        <v>24</v>
      </c>
      <c r="D25" s="18" t="s">
        <v>3</v>
      </c>
      <c r="E25" s="19" t="s">
        <v>6</v>
      </c>
      <c r="F25" s="36">
        <v>10</v>
      </c>
      <c r="G25" s="37">
        <v>2014</v>
      </c>
      <c r="H25" s="33">
        <v>19.489999999999998</v>
      </c>
      <c r="I25" s="24">
        <f t="shared" ref="I25:J25" si="24">H25*0.9</f>
        <v>17.541</v>
      </c>
      <c r="J25" s="24">
        <f t="shared" si="24"/>
        <v>15.786900000000001</v>
      </c>
      <c r="K25" s="24">
        <v>19.489999999999998</v>
      </c>
      <c r="L25" s="24">
        <f t="shared" si="3"/>
        <v>17.541</v>
      </c>
      <c r="M25" s="24">
        <f t="shared" si="3"/>
        <v>15.786900000000001</v>
      </c>
      <c r="N25" s="24">
        <f t="shared" si="5"/>
        <v>14.208210000000001</v>
      </c>
    </row>
    <row r="26" spans="2:14" ht="16.5" thickBot="1" x14ac:dyDescent="0.3">
      <c r="B26" s="17">
        <v>24</v>
      </c>
      <c r="C26" s="20" t="s">
        <v>25</v>
      </c>
      <c r="D26" s="18" t="s">
        <v>3</v>
      </c>
      <c r="E26" s="19" t="s">
        <v>6</v>
      </c>
      <c r="F26" s="36">
        <v>32</v>
      </c>
      <c r="G26" s="37">
        <v>2014</v>
      </c>
      <c r="H26" s="33">
        <v>19.489999999999998</v>
      </c>
      <c r="I26" s="24">
        <f t="shared" ref="I26:J26" si="25">H26*0.9</f>
        <v>17.541</v>
      </c>
      <c r="J26" s="24">
        <f t="shared" si="25"/>
        <v>15.786900000000001</v>
      </c>
      <c r="K26" s="24">
        <v>19.489999999999998</v>
      </c>
      <c r="L26" s="24">
        <f t="shared" si="3"/>
        <v>17.541</v>
      </c>
      <c r="M26" s="24">
        <f t="shared" si="3"/>
        <v>15.786900000000001</v>
      </c>
      <c r="N26" s="24">
        <f t="shared" si="5"/>
        <v>14.208210000000001</v>
      </c>
    </row>
    <row r="27" spans="2:14" ht="16.5" thickBot="1" x14ac:dyDescent="0.3">
      <c r="B27" s="17">
        <v>25</v>
      </c>
      <c r="C27" s="20" t="s">
        <v>25</v>
      </c>
      <c r="D27" s="18" t="s">
        <v>3</v>
      </c>
      <c r="E27" s="19" t="s">
        <v>6</v>
      </c>
      <c r="F27" s="36">
        <v>5</v>
      </c>
      <c r="G27" s="37">
        <v>2014</v>
      </c>
      <c r="H27" s="33">
        <v>19.489999999999998</v>
      </c>
      <c r="I27" s="24">
        <f t="shared" ref="I27:J27" si="26">H27*0.9</f>
        <v>17.541</v>
      </c>
      <c r="J27" s="24">
        <f t="shared" si="26"/>
        <v>15.786900000000001</v>
      </c>
      <c r="K27" s="24">
        <v>19.489999999999998</v>
      </c>
      <c r="L27" s="24">
        <f t="shared" si="3"/>
        <v>17.541</v>
      </c>
      <c r="M27" s="24">
        <f t="shared" si="3"/>
        <v>15.786900000000001</v>
      </c>
      <c r="N27" s="24">
        <f t="shared" si="5"/>
        <v>14.208210000000001</v>
      </c>
    </row>
    <row r="28" spans="2:14" ht="16.5" thickBot="1" x14ac:dyDescent="0.3">
      <c r="B28" s="17">
        <v>26</v>
      </c>
      <c r="C28" s="20" t="s">
        <v>25</v>
      </c>
      <c r="D28" s="18" t="s">
        <v>3</v>
      </c>
      <c r="E28" s="19" t="s">
        <v>6</v>
      </c>
      <c r="F28" s="36">
        <v>6</v>
      </c>
      <c r="G28" s="37">
        <v>2014</v>
      </c>
      <c r="H28" s="33">
        <v>19.489999999999998</v>
      </c>
      <c r="I28" s="24">
        <f t="shared" ref="I28:J28" si="27">H28*0.9</f>
        <v>17.541</v>
      </c>
      <c r="J28" s="24">
        <f t="shared" si="27"/>
        <v>15.786900000000001</v>
      </c>
      <c r="K28" s="24">
        <v>19.489999999999998</v>
      </c>
      <c r="L28" s="24">
        <f t="shared" si="3"/>
        <v>17.541</v>
      </c>
      <c r="M28" s="24">
        <f t="shared" si="3"/>
        <v>15.786900000000001</v>
      </c>
      <c r="N28" s="24">
        <f t="shared" si="5"/>
        <v>14.208210000000001</v>
      </c>
    </row>
    <row r="29" spans="2:14" ht="16.5" thickBot="1" x14ac:dyDescent="0.3">
      <c r="B29" s="17">
        <v>27</v>
      </c>
      <c r="C29" s="20" t="s">
        <v>26</v>
      </c>
      <c r="D29" s="18" t="s">
        <v>3</v>
      </c>
      <c r="E29" s="19" t="s">
        <v>6</v>
      </c>
      <c r="F29" s="36">
        <v>10</v>
      </c>
      <c r="G29" s="37">
        <v>2014</v>
      </c>
      <c r="H29" s="33">
        <v>19.489999999999998</v>
      </c>
      <c r="I29" s="24">
        <f t="shared" ref="I29:J29" si="28">H29*0.9</f>
        <v>17.541</v>
      </c>
      <c r="J29" s="24">
        <f t="shared" si="28"/>
        <v>15.786900000000001</v>
      </c>
      <c r="K29" s="24">
        <v>19.489999999999998</v>
      </c>
      <c r="L29" s="24">
        <f t="shared" si="3"/>
        <v>17.541</v>
      </c>
      <c r="M29" s="24">
        <f t="shared" si="3"/>
        <v>15.786900000000001</v>
      </c>
      <c r="N29" s="24">
        <f t="shared" si="5"/>
        <v>14.208210000000001</v>
      </c>
    </row>
    <row r="30" spans="2:14" ht="16.5" thickBot="1" x14ac:dyDescent="0.3">
      <c r="B30" s="17">
        <v>28</v>
      </c>
      <c r="C30" s="20" t="s">
        <v>25</v>
      </c>
      <c r="D30" s="18" t="s">
        <v>3</v>
      </c>
      <c r="E30" s="19" t="s">
        <v>6</v>
      </c>
      <c r="F30" s="36">
        <v>6</v>
      </c>
      <c r="G30" s="37">
        <v>2014</v>
      </c>
      <c r="H30" s="33">
        <v>19.489999999999998</v>
      </c>
      <c r="I30" s="24">
        <f t="shared" ref="I30:J30" si="29">H30*0.9</f>
        <v>17.541</v>
      </c>
      <c r="J30" s="24">
        <f t="shared" si="29"/>
        <v>15.786900000000001</v>
      </c>
      <c r="K30" s="24">
        <v>19.489999999999998</v>
      </c>
      <c r="L30" s="24">
        <f t="shared" si="3"/>
        <v>17.541</v>
      </c>
      <c r="M30" s="24">
        <f t="shared" si="3"/>
        <v>15.786900000000001</v>
      </c>
      <c r="N30" s="24">
        <f t="shared" si="5"/>
        <v>14.208210000000001</v>
      </c>
    </row>
    <row r="31" spans="2:14" ht="16.5" thickBot="1" x14ac:dyDescent="0.3">
      <c r="B31" s="17">
        <v>29</v>
      </c>
      <c r="C31" s="20" t="s">
        <v>25</v>
      </c>
      <c r="D31" s="18" t="s">
        <v>3</v>
      </c>
      <c r="E31" s="19" t="s">
        <v>6</v>
      </c>
      <c r="F31" s="36">
        <v>16</v>
      </c>
      <c r="G31" s="37">
        <v>2014</v>
      </c>
      <c r="H31" s="33">
        <v>19.489999999999998</v>
      </c>
      <c r="I31" s="24">
        <f t="shared" ref="I31:J31" si="30">H31*0.9</f>
        <v>17.541</v>
      </c>
      <c r="J31" s="24">
        <f t="shared" si="30"/>
        <v>15.786900000000001</v>
      </c>
      <c r="K31" s="24">
        <v>19.489999999999998</v>
      </c>
      <c r="L31" s="24">
        <f t="shared" si="3"/>
        <v>17.541</v>
      </c>
      <c r="M31" s="24">
        <f t="shared" si="3"/>
        <v>15.786900000000001</v>
      </c>
      <c r="N31" s="24">
        <f t="shared" si="5"/>
        <v>14.208210000000001</v>
      </c>
    </row>
    <row r="32" spans="2:14" ht="16.5" thickBot="1" x14ac:dyDescent="0.3">
      <c r="B32" s="17">
        <v>30</v>
      </c>
      <c r="C32" s="20" t="s">
        <v>25</v>
      </c>
      <c r="D32" s="18" t="s">
        <v>3</v>
      </c>
      <c r="E32" s="19" t="s">
        <v>6</v>
      </c>
      <c r="F32" s="36">
        <v>12</v>
      </c>
      <c r="G32" s="37">
        <v>2014</v>
      </c>
      <c r="H32" s="33">
        <v>19.489999999999998</v>
      </c>
      <c r="I32" s="24">
        <f t="shared" ref="I32:J32" si="31">H32*0.9</f>
        <v>17.541</v>
      </c>
      <c r="J32" s="24">
        <f t="shared" si="31"/>
        <v>15.786900000000001</v>
      </c>
      <c r="K32" s="24">
        <v>19.489999999999998</v>
      </c>
      <c r="L32" s="24">
        <f t="shared" si="3"/>
        <v>17.541</v>
      </c>
      <c r="M32" s="24">
        <f t="shared" si="3"/>
        <v>15.786900000000001</v>
      </c>
      <c r="N32" s="24">
        <f t="shared" si="5"/>
        <v>14.208210000000001</v>
      </c>
    </row>
    <row r="33" spans="2:14" ht="16.5" thickBot="1" x14ac:dyDescent="0.3">
      <c r="B33" s="17">
        <v>31</v>
      </c>
      <c r="C33" s="20" t="s">
        <v>27</v>
      </c>
      <c r="D33" s="18" t="s">
        <v>3</v>
      </c>
      <c r="E33" s="19" t="s">
        <v>6</v>
      </c>
      <c r="F33" s="36">
        <v>20</v>
      </c>
      <c r="G33" s="37">
        <v>2014</v>
      </c>
      <c r="H33" s="33">
        <v>27.71</v>
      </c>
      <c r="I33" s="24">
        <f t="shared" ref="I33:J33" si="32">H33*0.9</f>
        <v>24.939</v>
      </c>
      <c r="J33" s="24">
        <f t="shared" si="32"/>
        <v>22.4451</v>
      </c>
      <c r="K33" s="24">
        <v>27.71</v>
      </c>
      <c r="L33" s="24">
        <f t="shared" si="3"/>
        <v>24.939</v>
      </c>
      <c r="M33" s="24">
        <f t="shared" si="3"/>
        <v>22.4451</v>
      </c>
      <c r="N33" s="24">
        <f t="shared" si="5"/>
        <v>20.200590000000002</v>
      </c>
    </row>
    <row r="34" spans="2:14" ht="16.5" thickBot="1" x14ac:dyDescent="0.3">
      <c r="B34" s="17">
        <v>32</v>
      </c>
      <c r="C34" s="20" t="s">
        <v>28</v>
      </c>
      <c r="D34" s="18" t="s">
        <v>3</v>
      </c>
      <c r="E34" s="19" t="s">
        <v>6</v>
      </c>
      <c r="F34" s="36">
        <v>2504</v>
      </c>
      <c r="G34" s="37">
        <v>2012</v>
      </c>
      <c r="H34" s="33">
        <v>0.4</v>
      </c>
      <c r="I34" s="24">
        <f t="shared" ref="I34:J34" si="33">H34*0.9</f>
        <v>0.36000000000000004</v>
      </c>
      <c r="J34" s="24">
        <f t="shared" si="33"/>
        <v>0.32400000000000007</v>
      </c>
      <c r="K34" s="24">
        <v>0.4</v>
      </c>
      <c r="L34" s="24">
        <f t="shared" si="3"/>
        <v>0.36000000000000004</v>
      </c>
      <c r="M34" s="24">
        <f t="shared" si="3"/>
        <v>0.32400000000000007</v>
      </c>
      <c r="N34" s="24">
        <f t="shared" si="5"/>
        <v>0.29160000000000008</v>
      </c>
    </row>
    <row r="35" spans="2:14" ht="16.5" thickBot="1" x14ac:dyDescent="0.3">
      <c r="B35" s="17">
        <v>33</v>
      </c>
      <c r="C35" s="20" t="s">
        <v>29</v>
      </c>
      <c r="D35" s="18" t="s">
        <v>3</v>
      </c>
      <c r="E35" s="19" t="s">
        <v>6</v>
      </c>
      <c r="F35" s="36">
        <v>29</v>
      </c>
      <c r="G35" s="37">
        <v>2014</v>
      </c>
      <c r="H35" s="33">
        <v>9.33</v>
      </c>
      <c r="I35" s="24">
        <f t="shared" ref="I35:J35" si="34">H35*0.9</f>
        <v>8.3970000000000002</v>
      </c>
      <c r="J35" s="24">
        <f t="shared" si="34"/>
        <v>7.5573000000000006</v>
      </c>
      <c r="K35" s="24">
        <v>9.33</v>
      </c>
      <c r="L35" s="24">
        <f t="shared" si="3"/>
        <v>8.3970000000000002</v>
      </c>
      <c r="M35" s="24">
        <f t="shared" si="3"/>
        <v>7.5573000000000006</v>
      </c>
      <c r="N35" s="24">
        <f t="shared" si="5"/>
        <v>6.8015700000000008</v>
      </c>
    </row>
    <row r="36" spans="2:14" ht="16.5" thickBot="1" x14ac:dyDescent="0.3">
      <c r="B36" s="17">
        <v>34</v>
      </c>
      <c r="C36" s="20" t="s">
        <v>29</v>
      </c>
      <c r="D36" s="18" t="s">
        <v>3</v>
      </c>
      <c r="E36" s="19" t="s">
        <v>6</v>
      </c>
      <c r="F36" s="36">
        <v>29</v>
      </c>
      <c r="G36" s="37">
        <v>2014</v>
      </c>
      <c r="H36" s="33">
        <v>9.33</v>
      </c>
      <c r="I36" s="24">
        <f t="shared" ref="I36:J36" si="35">H36*0.9</f>
        <v>8.3970000000000002</v>
      </c>
      <c r="J36" s="24">
        <f t="shared" si="35"/>
        <v>7.5573000000000006</v>
      </c>
      <c r="K36" s="24">
        <v>9.33</v>
      </c>
      <c r="L36" s="24">
        <f t="shared" si="3"/>
        <v>8.3970000000000002</v>
      </c>
      <c r="M36" s="24">
        <f t="shared" si="3"/>
        <v>7.5573000000000006</v>
      </c>
      <c r="N36" s="24">
        <f t="shared" si="5"/>
        <v>6.8015700000000008</v>
      </c>
    </row>
    <row r="37" spans="2:14" ht="16.5" thickBot="1" x14ac:dyDescent="0.3">
      <c r="B37" s="17">
        <v>35</v>
      </c>
      <c r="C37" s="20" t="s">
        <v>29</v>
      </c>
      <c r="D37" s="18" t="s">
        <v>3</v>
      </c>
      <c r="E37" s="19" t="s">
        <v>6</v>
      </c>
      <c r="F37" s="36">
        <v>22</v>
      </c>
      <c r="G37" s="37">
        <v>2014</v>
      </c>
      <c r="H37" s="33">
        <v>9.33</v>
      </c>
      <c r="I37" s="24">
        <f t="shared" ref="I37:J37" si="36">H37*0.9</f>
        <v>8.3970000000000002</v>
      </c>
      <c r="J37" s="24">
        <f t="shared" si="36"/>
        <v>7.5573000000000006</v>
      </c>
      <c r="K37" s="24">
        <v>9.33</v>
      </c>
      <c r="L37" s="24">
        <f t="shared" si="3"/>
        <v>8.3970000000000002</v>
      </c>
      <c r="M37" s="24">
        <f t="shared" si="3"/>
        <v>7.5573000000000006</v>
      </c>
      <c r="N37" s="24">
        <f t="shared" si="5"/>
        <v>6.8015700000000008</v>
      </c>
    </row>
    <row r="38" spans="2:14" ht="16.5" thickBot="1" x14ac:dyDescent="0.3">
      <c r="B38" s="17">
        <v>36</v>
      </c>
      <c r="C38" s="20" t="s">
        <v>29</v>
      </c>
      <c r="D38" s="18" t="s">
        <v>3</v>
      </c>
      <c r="E38" s="19" t="s">
        <v>6</v>
      </c>
      <c r="F38" s="36">
        <v>10</v>
      </c>
      <c r="G38" s="37">
        <v>2014</v>
      </c>
      <c r="H38" s="33">
        <v>9.33</v>
      </c>
      <c r="I38" s="24">
        <f t="shared" ref="I38:J38" si="37">H38*0.9</f>
        <v>8.3970000000000002</v>
      </c>
      <c r="J38" s="24">
        <f t="shared" si="37"/>
        <v>7.5573000000000006</v>
      </c>
      <c r="K38" s="24">
        <v>9.33</v>
      </c>
      <c r="L38" s="24">
        <f t="shared" si="3"/>
        <v>8.3970000000000002</v>
      </c>
      <c r="M38" s="24">
        <f t="shared" si="3"/>
        <v>7.5573000000000006</v>
      </c>
      <c r="N38" s="24">
        <f t="shared" si="5"/>
        <v>6.8015700000000008</v>
      </c>
    </row>
    <row r="39" spans="2:14" ht="16.5" thickBot="1" x14ac:dyDescent="0.3">
      <c r="B39" s="17">
        <v>37</v>
      </c>
      <c r="C39" s="20" t="s">
        <v>30</v>
      </c>
      <c r="D39" s="18" t="s">
        <v>3</v>
      </c>
      <c r="E39" s="19" t="s">
        <v>6</v>
      </c>
      <c r="F39" s="36">
        <v>5</v>
      </c>
      <c r="G39" s="37">
        <v>2014</v>
      </c>
      <c r="H39" s="33">
        <v>27.71</v>
      </c>
      <c r="I39" s="24">
        <f t="shared" ref="I39:J39" si="38">H39*0.9</f>
        <v>24.939</v>
      </c>
      <c r="J39" s="24">
        <f t="shared" si="38"/>
        <v>22.4451</v>
      </c>
      <c r="K39" s="24">
        <v>27.71</v>
      </c>
      <c r="L39" s="24">
        <f t="shared" si="3"/>
        <v>24.939</v>
      </c>
      <c r="M39" s="24">
        <f t="shared" si="3"/>
        <v>22.4451</v>
      </c>
      <c r="N39" s="24">
        <f t="shared" si="5"/>
        <v>20.200590000000002</v>
      </c>
    </row>
    <row r="40" spans="2:14" ht="16.5" thickBot="1" x14ac:dyDescent="0.3">
      <c r="B40" s="17">
        <v>38</v>
      </c>
      <c r="C40" s="20" t="s">
        <v>31</v>
      </c>
      <c r="D40" s="18" t="s">
        <v>3</v>
      </c>
      <c r="E40" s="19" t="s">
        <v>6</v>
      </c>
      <c r="F40" s="36">
        <v>1</v>
      </c>
      <c r="G40" s="37">
        <v>2014</v>
      </c>
      <c r="H40" s="33">
        <v>400</v>
      </c>
      <c r="I40" s="24">
        <f t="shared" ref="I40:J40" si="39">H40*0.9</f>
        <v>360</v>
      </c>
      <c r="J40" s="24">
        <f t="shared" si="39"/>
        <v>324</v>
      </c>
      <c r="K40" s="24">
        <v>400</v>
      </c>
      <c r="L40" s="24">
        <f t="shared" si="3"/>
        <v>360</v>
      </c>
      <c r="M40" s="24">
        <f t="shared" si="3"/>
        <v>324</v>
      </c>
      <c r="N40" s="24">
        <f t="shared" si="5"/>
        <v>291.60000000000002</v>
      </c>
    </row>
    <row r="41" spans="2:14" ht="16.5" thickBot="1" x14ac:dyDescent="0.3">
      <c r="B41" s="17">
        <v>39</v>
      </c>
      <c r="C41" s="20" t="s">
        <v>32</v>
      </c>
      <c r="D41" s="18" t="s">
        <v>3</v>
      </c>
      <c r="E41" s="19" t="s">
        <v>6</v>
      </c>
      <c r="F41" s="36">
        <v>27</v>
      </c>
      <c r="G41" s="37">
        <v>2014</v>
      </c>
      <c r="H41" s="33">
        <v>9.33</v>
      </c>
      <c r="I41" s="24">
        <f t="shared" ref="I41:J41" si="40">H41*0.9</f>
        <v>8.3970000000000002</v>
      </c>
      <c r="J41" s="24">
        <f t="shared" si="40"/>
        <v>7.5573000000000006</v>
      </c>
      <c r="K41" s="24">
        <v>9.33</v>
      </c>
      <c r="L41" s="24">
        <f t="shared" si="3"/>
        <v>8.3970000000000002</v>
      </c>
      <c r="M41" s="24">
        <f t="shared" si="3"/>
        <v>7.5573000000000006</v>
      </c>
      <c r="N41" s="24">
        <f t="shared" si="5"/>
        <v>6.8015700000000008</v>
      </c>
    </row>
    <row r="42" spans="2:14" ht="16.5" thickBot="1" x14ac:dyDescent="0.3">
      <c r="B42" s="17">
        <v>40</v>
      </c>
      <c r="C42" s="20" t="s">
        <v>33</v>
      </c>
      <c r="D42" s="18" t="s">
        <v>3</v>
      </c>
      <c r="E42" s="19" t="s">
        <v>6</v>
      </c>
      <c r="F42" s="36">
        <v>29</v>
      </c>
      <c r="G42" s="37">
        <v>2014</v>
      </c>
      <c r="H42" s="33">
        <v>9.33</v>
      </c>
      <c r="I42" s="24">
        <f t="shared" ref="I42:J42" si="41">H42*0.9</f>
        <v>8.3970000000000002</v>
      </c>
      <c r="J42" s="24">
        <f t="shared" si="41"/>
        <v>7.5573000000000006</v>
      </c>
      <c r="K42" s="24">
        <v>9.33</v>
      </c>
      <c r="L42" s="24">
        <f t="shared" si="3"/>
        <v>8.3970000000000002</v>
      </c>
      <c r="M42" s="24">
        <f t="shared" si="3"/>
        <v>7.5573000000000006</v>
      </c>
      <c r="N42" s="24">
        <f t="shared" si="5"/>
        <v>6.8015700000000008</v>
      </c>
    </row>
    <row r="43" spans="2:14" ht="16.5" thickBot="1" x14ac:dyDescent="0.3">
      <c r="B43" s="17">
        <v>41</v>
      </c>
      <c r="C43" s="20" t="s">
        <v>33</v>
      </c>
      <c r="D43" s="18" t="s">
        <v>3</v>
      </c>
      <c r="E43" s="19" t="s">
        <v>6</v>
      </c>
      <c r="F43" s="36">
        <v>17</v>
      </c>
      <c r="G43" s="37">
        <v>2014</v>
      </c>
      <c r="H43" s="33">
        <v>9.33</v>
      </c>
      <c r="I43" s="24">
        <f t="shared" ref="I43:J43" si="42">H43*0.9</f>
        <v>8.3970000000000002</v>
      </c>
      <c r="J43" s="24">
        <f t="shared" si="42"/>
        <v>7.5573000000000006</v>
      </c>
      <c r="K43" s="24">
        <v>9.33</v>
      </c>
      <c r="L43" s="24">
        <f t="shared" si="3"/>
        <v>8.3970000000000002</v>
      </c>
      <c r="M43" s="24">
        <f t="shared" si="3"/>
        <v>7.5573000000000006</v>
      </c>
      <c r="N43" s="24">
        <f t="shared" si="5"/>
        <v>6.8015700000000008</v>
      </c>
    </row>
    <row r="44" spans="2:14" ht="16.5" thickBot="1" x14ac:dyDescent="0.3">
      <c r="B44" s="17">
        <v>42</v>
      </c>
      <c r="C44" s="20" t="s">
        <v>34</v>
      </c>
      <c r="D44" s="18" t="s">
        <v>3</v>
      </c>
      <c r="E44" s="19" t="s">
        <v>6</v>
      </c>
      <c r="F44" s="36">
        <v>1</v>
      </c>
      <c r="G44" s="37">
        <v>2014</v>
      </c>
      <c r="H44" s="33">
        <v>59.67</v>
      </c>
      <c r="I44" s="24">
        <f t="shared" ref="I44:J44" si="43">H44*0.9</f>
        <v>53.703000000000003</v>
      </c>
      <c r="J44" s="24">
        <f t="shared" si="43"/>
        <v>48.332700000000003</v>
      </c>
      <c r="K44" s="24">
        <v>59.67</v>
      </c>
      <c r="L44" s="24">
        <f t="shared" si="3"/>
        <v>53.703000000000003</v>
      </c>
      <c r="M44" s="24">
        <f t="shared" si="3"/>
        <v>48.332700000000003</v>
      </c>
      <c r="N44" s="24">
        <f t="shared" si="5"/>
        <v>43.499430000000004</v>
      </c>
    </row>
    <row r="45" spans="2:14" ht="16.5" thickBot="1" x14ac:dyDescent="0.3">
      <c r="B45" s="17">
        <v>43</v>
      </c>
      <c r="C45" s="20" t="s">
        <v>35</v>
      </c>
      <c r="D45" s="18" t="s">
        <v>3</v>
      </c>
      <c r="E45" s="19" t="s">
        <v>6</v>
      </c>
      <c r="F45" s="36">
        <v>5</v>
      </c>
      <c r="G45" s="37">
        <v>2014</v>
      </c>
      <c r="H45" s="33">
        <v>12</v>
      </c>
      <c r="I45" s="24">
        <f t="shared" ref="I45:J45" si="44">H45*0.9</f>
        <v>10.8</v>
      </c>
      <c r="J45" s="24">
        <f t="shared" si="44"/>
        <v>9.7200000000000006</v>
      </c>
      <c r="K45" s="24">
        <v>12</v>
      </c>
      <c r="L45" s="24">
        <f t="shared" si="3"/>
        <v>10.8</v>
      </c>
      <c r="M45" s="24">
        <f t="shared" si="3"/>
        <v>9.7200000000000006</v>
      </c>
      <c r="N45" s="24">
        <f t="shared" si="5"/>
        <v>8.7480000000000011</v>
      </c>
    </row>
    <row r="46" spans="2:14" ht="16.5" thickBot="1" x14ac:dyDescent="0.3">
      <c r="B46" s="17">
        <v>44</v>
      </c>
      <c r="C46" s="20" t="s">
        <v>36</v>
      </c>
      <c r="D46" s="18" t="s">
        <v>3</v>
      </c>
      <c r="E46" s="19" t="s">
        <v>6</v>
      </c>
      <c r="F46" s="36">
        <v>6</v>
      </c>
      <c r="G46" s="37">
        <v>2014</v>
      </c>
      <c r="H46" s="33">
        <v>16.690000000000001</v>
      </c>
      <c r="I46" s="24">
        <f t="shared" ref="I46:J46" si="45">H46*0.9</f>
        <v>15.021000000000001</v>
      </c>
      <c r="J46" s="24">
        <f t="shared" si="45"/>
        <v>13.5189</v>
      </c>
      <c r="K46" s="24">
        <v>16.690000000000001</v>
      </c>
      <c r="L46" s="24">
        <f t="shared" si="3"/>
        <v>15.021000000000001</v>
      </c>
      <c r="M46" s="24">
        <f t="shared" si="3"/>
        <v>13.5189</v>
      </c>
      <c r="N46" s="24">
        <f t="shared" si="5"/>
        <v>12.167010000000001</v>
      </c>
    </row>
    <row r="47" spans="2:14" ht="16.5" thickBot="1" x14ac:dyDescent="0.3">
      <c r="B47" s="17">
        <v>45</v>
      </c>
      <c r="C47" s="20" t="s">
        <v>37</v>
      </c>
      <c r="D47" s="18" t="s">
        <v>3</v>
      </c>
      <c r="E47" s="19" t="s">
        <v>6</v>
      </c>
      <c r="F47" s="36">
        <v>5</v>
      </c>
      <c r="G47" s="37">
        <v>2016</v>
      </c>
      <c r="H47" s="33">
        <v>24.38</v>
      </c>
      <c r="I47" s="24">
        <f t="shared" ref="I47:J47" si="46">H47*0.9</f>
        <v>21.942</v>
      </c>
      <c r="J47" s="24">
        <f t="shared" si="46"/>
        <v>19.747800000000002</v>
      </c>
      <c r="K47" s="24">
        <v>24.38</v>
      </c>
      <c r="L47" s="24">
        <f t="shared" si="3"/>
        <v>21.942</v>
      </c>
      <c r="M47" s="24">
        <f t="shared" si="3"/>
        <v>19.747800000000002</v>
      </c>
      <c r="N47" s="24">
        <f t="shared" si="5"/>
        <v>17.773020000000002</v>
      </c>
    </row>
    <row r="48" spans="2:14" ht="16.5" thickBot="1" x14ac:dyDescent="0.3">
      <c r="B48" s="17">
        <v>46</v>
      </c>
      <c r="C48" s="20" t="s">
        <v>38</v>
      </c>
      <c r="D48" s="18" t="s">
        <v>3</v>
      </c>
      <c r="E48" s="19" t="s">
        <v>6</v>
      </c>
      <c r="F48" s="36">
        <v>9</v>
      </c>
      <c r="G48" s="37">
        <v>2016</v>
      </c>
      <c r="H48" s="33">
        <v>33.799999999999997</v>
      </c>
      <c r="I48" s="24">
        <f t="shared" ref="I48:J48" si="47">H48*0.9</f>
        <v>30.419999999999998</v>
      </c>
      <c r="J48" s="24">
        <f t="shared" si="47"/>
        <v>27.378</v>
      </c>
      <c r="K48" s="24">
        <v>33.799999999999997</v>
      </c>
      <c r="L48" s="24">
        <f t="shared" si="3"/>
        <v>30.419999999999998</v>
      </c>
      <c r="M48" s="24">
        <f t="shared" si="3"/>
        <v>27.378</v>
      </c>
      <c r="N48" s="24">
        <f t="shared" si="5"/>
        <v>24.6402</v>
      </c>
    </row>
    <row r="49" spans="2:14" ht="16.5" thickBot="1" x14ac:dyDescent="0.3">
      <c r="B49" s="17">
        <v>47</v>
      </c>
      <c r="C49" s="20" t="s">
        <v>39</v>
      </c>
      <c r="D49" s="18" t="s">
        <v>3</v>
      </c>
      <c r="E49" s="19" t="s">
        <v>6</v>
      </c>
      <c r="F49" s="36">
        <v>15</v>
      </c>
      <c r="G49" s="37">
        <v>2016</v>
      </c>
      <c r="H49" s="33">
        <v>1.71</v>
      </c>
      <c r="I49" s="24">
        <f t="shared" ref="I49:J49" si="48">H49*0.9</f>
        <v>1.5389999999999999</v>
      </c>
      <c r="J49" s="24">
        <f t="shared" si="48"/>
        <v>1.3851</v>
      </c>
      <c r="K49" s="24">
        <v>1.71</v>
      </c>
      <c r="L49" s="24">
        <f t="shared" si="3"/>
        <v>1.5389999999999999</v>
      </c>
      <c r="M49" s="24">
        <f t="shared" si="3"/>
        <v>1.3851</v>
      </c>
      <c r="N49" s="24">
        <f t="shared" si="5"/>
        <v>1.2465900000000001</v>
      </c>
    </row>
    <row r="50" spans="2:14" ht="16.5" thickBot="1" x14ac:dyDescent="0.3">
      <c r="B50" s="17">
        <v>48</v>
      </c>
      <c r="C50" s="20" t="s">
        <v>40</v>
      </c>
      <c r="D50" s="18" t="s">
        <v>3</v>
      </c>
      <c r="E50" s="19" t="s">
        <v>6</v>
      </c>
      <c r="F50" s="36">
        <v>9</v>
      </c>
      <c r="G50" s="37">
        <v>2014</v>
      </c>
      <c r="H50" s="33">
        <v>6.7</v>
      </c>
      <c r="I50" s="24">
        <f t="shared" ref="I50:J50" si="49">H50*0.9</f>
        <v>6.03</v>
      </c>
      <c r="J50" s="24">
        <f t="shared" si="49"/>
        <v>5.4270000000000005</v>
      </c>
      <c r="K50" s="24">
        <v>6.7</v>
      </c>
      <c r="L50" s="24">
        <f t="shared" si="3"/>
        <v>6.03</v>
      </c>
      <c r="M50" s="24">
        <f t="shared" si="3"/>
        <v>5.4270000000000005</v>
      </c>
      <c r="N50" s="24">
        <f t="shared" si="5"/>
        <v>4.8843000000000005</v>
      </c>
    </row>
    <row r="51" spans="2:14" ht="16.5" thickBot="1" x14ac:dyDescent="0.3">
      <c r="B51" s="17">
        <v>49</v>
      </c>
      <c r="C51" s="20" t="s">
        <v>40</v>
      </c>
      <c r="D51" s="18" t="s">
        <v>3</v>
      </c>
      <c r="E51" s="19" t="s">
        <v>6</v>
      </c>
      <c r="F51" s="36">
        <v>5</v>
      </c>
      <c r="G51" s="37">
        <v>2014</v>
      </c>
      <c r="H51" s="33">
        <v>8.3000000000000007</v>
      </c>
      <c r="I51" s="24">
        <f t="shared" ref="I51:J51" si="50">H51*0.9</f>
        <v>7.4700000000000006</v>
      </c>
      <c r="J51" s="24">
        <f t="shared" si="50"/>
        <v>6.7230000000000008</v>
      </c>
      <c r="K51" s="24">
        <v>8.3000000000000007</v>
      </c>
      <c r="L51" s="24">
        <f t="shared" si="3"/>
        <v>7.4700000000000006</v>
      </c>
      <c r="M51" s="24">
        <f t="shared" si="3"/>
        <v>6.7230000000000008</v>
      </c>
      <c r="N51" s="24">
        <f t="shared" si="5"/>
        <v>6.0507000000000009</v>
      </c>
    </row>
    <row r="52" spans="2:14" ht="16.5" thickBot="1" x14ac:dyDescent="0.3">
      <c r="B52" s="17">
        <v>50</v>
      </c>
      <c r="C52" s="20" t="s">
        <v>40</v>
      </c>
      <c r="D52" s="18" t="s">
        <v>3</v>
      </c>
      <c r="E52" s="19" t="s">
        <v>6</v>
      </c>
      <c r="F52" s="36">
        <v>12</v>
      </c>
      <c r="G52" s="37">
        <v>2014</v>
      </c>
      <c r="H52" s="33">
        <v>8.3000000000000007</v>
      </c>
      <c r="I52" s="24">
        <f t="shared" ref="I52:J52" si="51">H52*0.9</f>
        <v>7.4700000000000006</v>
      </c>
      <c r="J52" s="24">
        <f t="shared" si="51"/>
        <v>6.7230000000000008</v>
      </c>
      <c r="K52" s="24">
        <v>8.3000000000000007</v>
      </c>
      <c r="L52" s="24">
        <f t="shared" si="3"/>
        <v>7.4700000000000006</v>
      </c>
      <c r="M52" s="24">
        <f t="shared" si="3"/>
        <v>6.7230000000000008</v>
      </c>
      <c r="N52" s="24">
        <f t="shared" si="5"/>
        <v>6.0507000000000009</v>
      </c>
    </row>
    <row r="53" spans="2:14" ht="16.5" thickBot="1" x14ac:dyDescent="0.3">
      <c r="B53" s="17">
        <v>51</v>
      </c>
      <c r="C53" s="20" t="s">
        <v>40</v>
      </c>
      <c r="D53" s="18" t="s">
        <v>3</v>
      </c>
      <c r="E53" s="19" t="s">
        <v>6</v>
      </c>
      <c r="F53" s="36">
        <v>12</v>
      </c>
      <c r="G53" s="37">
        <v>2014</v>
      </c>
      <c r="H53" s="33">
        <v>8.3000000000000007</v>
      </c>
      <c r="I53" s="24">
        <f t="shared" ref="I53:J53" si="52">H53*0.9</f>
        <v>7.4700000000000006</v>
      </c>
      <c r="J53" s="24">
        <f t="shared" si="52"/>
        <v>6.7230000000000008</v>
      </c>
      <c r="K53" s="24">
        <v>8.3000000000000007</v>
      </c>
      <c r="L53" s="24">
        <f t="shared" si="3"/>
        <v>7.4700000000000006</v>
      </c>
      <c r="M53" s="24">
        <f t="shared" si="3"/>
        <v>6.7230000000000008</v>
      </c>
      <c r="N53" s="24">
        <f t="shared" si="5"/>
        <v>6.0507000000000009</v>
      </c>
    </row>
    <row r="54" spans="2:14" ht="16.5" thickBot="1" x14ac:dyDescent="0.3">
      <c r="B54" s="17">
        <v>52</v>
      </c>
      <c r="C54" s="20" t="s">
        <v>40</v>
      </c>
      <c r="D54" s="18" t="s">
        <v>3</v>
      </c>
      <c r="E54" s="19" t="s">
        <v>6</v>
      </c>
      <c r="F54" s="36">
        <v>12</v>
      </c>
      <c r="G54" s="37">
        <v>2014</v>
      </c>
      <c r="H54" s="33">
        <v>8.3000000000000007</v>
      </c>
      <c r="I54" s="24">
        <f t="shared" ref="I54:J54" si="53">H54*0.9</f>
        <v>7.4700000000000006</v>
      </c>
      <c r="J54" s="24">
        <f t="shared" si="53"/>
        <v>6.7230000000000008</v>
      </c>
      <c r="K54" s="24">
        <v>8.3000000000000007</v>
      </c>
      <c r="L54" s="24">
        <f t="shared" si="3"/>
        <v>7.4700000000000006</v>
      </c>
      <c r="M54" s="24">
        <f t="shared" si="3"/>
        <v>6.7230000000000008</v>
      </c>
      <c r="N54" s="24">
        <f t="shared" si="5"/>
        <v>6.0507000000000009</v>
      </c>
    </row>
    <row r="55" spans="2:14" ht="16.5" thickBot="1" x14ac:dyDescent="0.3">
      <c r="B55" s="17">
        <v>53</v>
      </c>
      <c r="C55" s="20" t="s">
        <v>40</v>
      </c>
      <c r="D55" s="18" t="s">
        <v>3</v>
      </c>
      <c r="E55" s="19" t="s">
        <v>6</v>
      </c>
      <c r="F55" s="36">
        <v>12</v>
      </c>
      <c r="G55" s="37">
        <v>2014</v>
      </c>
      <c r="H55" s="33">
        <v>6.7</v>
      </c>
      <c r="I55" s="24">
        <f t="shared" ref="I55:J55" si="54">H55*0.9</f>
        <v>6.03</v>
      </c>
      <c r="J55" s="24">
        <f t="shared" si="54"/>
        <v>5.4270000000000005</v>
      </c>
      <c r="K55" s="24">
        <v>6.7</v>
      </c>
      <c r="L55" s="24">
        <f t="shared" si="3"/>
        <v>6.03</v>
      </c>
      <c r="M55" s="24">
        <f t="shared" si="3"/>
        <v>5.4270000000000005</v>
      </c>
      <c r="N55" s="24">
        <f t="shared" si="5"/>
        <v>4.8843000000000005</v>
      </c>
    </row>
    <row r="56" spans="2:14" ht="16.5" thickBot="1" x14ac:dyDescent="0.3">
      <c r="B56" s="17">
        <v>54</v>
      </c>
      <c r="C56" s="20" t="s">
        <v>41</v>
      </c>
      <c r="D56" s="18" t="s">
        <v>3</v>
      </c>
      <c r="E56" s="19" t="s">
        <v>6</v>
      </c>
      <c r="F56" s="36">
        <v>2</v>
      </c>
      <c r="G56" s="37">
        <v>2014</v>
      </c>
      <c r="H56" s="33">
        <v>1.1599999999999999</v>
      </c>
      <c r="I56" s="24">
        <f t="shared" ref="I56:J56" si="55">H56*0.9</f>
        <v>1.044</v>
      </c>
      <c r="J56" s="24">
        <f t="shared" si="55"/>
        <v>0.9396000000000001</v>
      </c>
      <c r="K56" s="24">
        <v>1.1599999999999999</v>
      </c>
      <c r="L56" s="24">
        <f t="shared" si="3"/>
        <v>1.044</v>
      </c>
      <c r="M56" s="24">
        <f t="shared" si="3"/>
        <v>0.9396000000000001</v>
      </c>
      <c r="N56" s="24">
        <f t="shared" si="5"/>
        <v>0.84564000000000006</v>
      </c>
    </row>
    <row r="57" spans="2:14" ht="16.5" thickBot="1" x14ac:dyDescent="0.3">
      <c r="B57" s="17">
        <v>55</v>
      </c>
      <c r="C57" s="20" t="s">
        <v>41</v>
      </c>
      <c r="D57" s="18" t="s">
        <v>3</v>
      </c>
      <c r="E57" s="19" t="s">
        <v>6</v>
      </c>
      <c r="F57" s="36">
        <v>4</v>
      </c>
      <c r="G57" s="37">
        <v>2014</v>
      </c>
      <c r="H57" s="33">
        <v>4.0999999999999996</v>
      </c>
      <c r="I57" s="24">
        <f t="shared" ref="I57:J57" si="56">H57*0.9</f>
        <v>3.69</v>
      </c>
      <c r="J57" s="24">
        <f t="shared" si="56"/>
        <v>3.3210000000000002</v>
      </c>
      <c r="K57" s="24">
        <v>4.0999999999999996</v>
      </c>
      <c r="L57" s="24">
        <f t="shared" si="3"/>
        <v>3.69</v>
      </c>
      <c r="M57" s="24">
        <f t="shared" si="3"/>
        <v>3.3210000000000002</v>
      </c>
      <c r="N57" s="24">
        <f t="shared" si="5"/>
        <v>2.9889000000000001</v>
      </c>
    </row>
    <row r="58" spans="2:14" ht="16.5" thickBot="1" x14ac:dyDescent="0.3">
      <c r="B58" s="17">
        <v>56</v>
      </c>
      <c r="C58" s="20" t="s">
        <v>42</v>
      </c>
      <c r="D58" s="18" t="s">
        <v>3</v>
      </c>
      <c r="E58" s="19" t="s">
        <v>6</v>
      </c>
      <c r="F58" s="36">
        <v>10</v>
      </c>
      <c r="G58" s="37">
        <v>2014</v>
      </c>
      <c r="H58" s="33">
        <v>52</v>
      </c>
      <c r="I58" s="24">
        <f t="shared" ref="I58:J58" si="57">H58*0.9</f>
        <v>46.800000000000004</v>
      </c>
      <c r="J58" s="24">
        <f t="shared" si="57"/>
        <v>42.120000000000005</v>
      </c>
      <c r="K58" s="24">
        <v>52</v>
      </c>
      <c r="L58" s="24">
        <f t="shared" si="3"/>
        <v>46.800000000000004</v>
      </c>
      <c r="M58" s="24">
        <f t="shared" si="3"/>
        <v>42.120000000000005</v>
      </c>
      <c r="N58" s="24">
        <f t="shared" si="5"/>
        <v>37.908000000000008</v>
      </c>
    </row>
    <row r="59" spans="2:14" ht="16.5" thickBot="1" x14ac:dyDescent="0.3">
      <c r="B59" s="17">
        <v>57</v>
      </c>
      <c r="C59" s="20" t="s">
        <v>43</v>
      </c>
      <c r="D59" s="18" t="s">
        <v>3</v>
      </c>
      <c r="E59" s="19" t="s">
        <v>6</v>
      </c>
      <c r="F59" s="36">
        <v>11</v>
      </c>
      <c r="G59" s="37">
        <v>2014</v>
      </c>
      <c r="H59" s="33">
        <v>27.34</v>
      </c>
      <c r="I59" s="24">
        <f t="shared" ref="I59:J59" si="58">H59*0.9</f>
        <v>24.606000000000002</v>
      </c>
      <c r="J59" s="24">
        <f t="shared" si="58"/>
        <v>22.145400000000002</v>
      </c>
      <c r="K59" s="24">
        <v>27.34</v>
      </c>
      <c r="L59" s="24">
        <f t="shared" si="3"/>
        <v>24.606000000000002</v>
      </c>
      <c r="M59" s="24">
        <f t="shared" si="3"/>
        <v>22.145400000000002</v>
      </c>
      <c r="N59" s="24">
        <f t="shared" si="5"/>
        <v>19.930860000000003</v>
      </c>
    </row>
    <row r="60" spans="2:14" ht="16.5" thickBot="1" x14ac:dyDescent="0.3">
      <c r="B60" s="17">
        <v>58</v>
      </c>
      <c r="C60" s="20" t="s">
        <v>44</v>
      </c>
      <c r="D60" s="18" t="s">
        <v>3</v>
      </c>
      <c r="E60" s="19" t="s">
        <v>6</v>
      </c>
      <c r="F60" s="36">
        <v>1</v>
      </c>
      <c r="G60" s="37">
        <v>2014</v>
      </c>
      <c r="H60" s="33">
        <v>64.56</v>
      </c>
      <c r="I60" s="24">
        <f t="shared" ref="I60:J60" si="59">H60*0.9</f>
        <v>58.104000000000006</v>
      </c>
      <c r="J60" s="24">
        <f t="shared" si="59"/>
        <v>52.293600000000005</v>
      </c>
      <c r="K60" s="24">
        <v>64.56</v>
      </c>
      <c r="L60" s="24">
        <f t="shared" si="3"/>
        <v>58.104000000000006</v>
      </c>
      <c r="M60" s="24">
        <f t="shared" si="3"/>
        <v>52.293600000000005</v>
      </c>
      <c r="N60" s="24">
        <f t="shared" si="5"/>
        <v>47.064240000000005</v>
      </c>
    </row>
    <row r="61" spans="2:14" ht="16.5" thickBot="1" x14ac:dyDescent="0.3">
      <c r="B61" s="17">
        <v>59</v>
      </c>
      <c r="C61" s="20" t="s">
        <v>45</v>
      </c>
      <c r="D61" s="18" t="s">
        <v>3</v>
      </c>
      <c r="E61" s="19" t="s">
        <v>49</v>
      </c>
      <c r="F61" s="36">
        <v>4450</v>
      </c>
      <c r="G61" s="37">
        <v>2016</v>
      </c>
      <c r="H61" s="33">
        <v>1.1000000000000001</v>
      </c>
      <c r="I61" s="24">
        <f t="shared" ref="I61:J61" si="60">H61*0.9</f>
        <v>0.9900000000000001</v>
      </c>
      <c r="J61" s="24">
        <f t="shared" si="60"/>
        <v>0.89100000000000013</v>
      </c>
      <c r="K61" s="24">
        <v>1.1000000000000001</v>
      </c>
      <c r="L61" s="24">
        <f t="shared" si="3"/>
        <v>0.9900000000000001</v>
      </c>
      <c r="M61" s="24">
        <f t="shared" si="3"/>
        <v>0.89100000000000013</v>
      </c>
      <c r="N61" s="24">
        <f t="shared" si="5"/>
        <v>0.80190000000000017</v>
      </c>
    </row>
    <row r="62" spans="2:14" ht="16.5" thickBot="1" x14ac:dyDescent="0.3">
      <c r="B62" s="17">
        <v>60</v>
      </c>
      <c r="C62" s="20" t="s">
        <v>46</v>
      </c>
      <c r="D62" s="18" t="s">
        <v>3</v>
      </c>
      <c r="E62" s="19" t="s">
        <v>6</v>
      </c>
      <c r="F62" s="36">
        <v>2</v>
      </c>
      <c r="G62" s="37">
        <v>2016</v>
      </c>
      <c r="H62" s="33">
        <v>95.7</v>
      </c>
      <c r="I62" s="24">
        <f t="shared" ref="I62:J62" si="61">H62*0.9</f>
        <v>86.13000000000001</v>
      </c>
      <c r="J62" s="24">
        <f t="shared" si="61"/>
        <v>77.51700000000001</v>
      </c>
      <c r="K62" s="24">
        <v>95.7</v>
      </c>
      <c r="L62" s="24">
        <f t="shared" si="3"/>
        <v>86.13000000000001</v>
      </c>
      <c r="M62" s="24">
        <f t="shared" si="3"/>
        <v>77.51700000000001</v>
      </c>
      <c r="N62" s="24">
        <f t="shared" si="5"/>
        <v>69.765300000000011</v>
      </c>
    </row>
    <row r="63" spans="2:14" ht="16.5" thickBot="1" x14ac:dyDescent="0.3">
      <c r="B63" s="17">
        <v>61</v>
      </c>
      <c r="C63" s="20" t="s">
        <v>47</v>
      </c>
      <c r="D63" s="18" t="s">
        <v>3</v>
      </c>
      <c r="E63" s="19" t="s">
        <v>6</v>
      </c>
      <c r="F63" s="36">
        <v>1</v>
      </c>
      <c r="G63" s="37">
        <v>2016</v>
      </c>
      <c r="H63" s="33">
        <v>97.84</v>
      </c>
      <c r="I63" s="24">
        <f t="shared" ref="I63:J63" si="62">H63*0.9</f>
        <v>88.056000000000012</v>
      </c>
      <c r="J63" s="24">
        <f t="shared" si="62"/>
        <v>79.250400000000013</v>
      </c>
      <c r="K63" s="24">
        <v>97.84</v>
      </c>
      <c r="L63" s="24">
        <f t="shared" si="3"/>
        <v>88.056000000000012</v>
      </c>
      <c r="M63" s="24">
        <f t="shared" si="3"/>
        <v>79.250400000000013</v>
      </c>
      <c r="N63" s="24">
        <f t="shared" si="5"/>
        <v>71.325360000000018</v>
      </c>
    </row>
    <row r="64" spans="2:14" ht="16.5" thickBot="1" x14ac:dyDescent="0.3">
      <c r="B64" s="17">
        <v>62</v>
      </c>
      <c r="C64" s="20" t="s">
        <v>48</v>
      </c>
      <c r="D64" s="18" t="s">
        <v>3</v>
      </c>
      <c r="E64" s="19" t="s">
        <v>6</v>
      </c>
      <c r="F64" s="36">
        <v>1</v>
      </c>
      <c r="G64" s="37">
        <v>2018</v>
      </c>
      <c r="H64" s="33">
        <v>196</v>
      </c>
      <c r="I64" s="24">
        <f t="shared" ref="I64:J64" si="63">H64*0.9</f>
        <v>176.4</v>
      </c>
      <c r="J64" s="24">
        <f t="shared" si="63"/>
        <v>158.76000000000002</v>
      </c>
      <c r="K64" s="24">
        <v>196</v>
      </c>
      <c r="L64" s="24">
        <f t="shared" si="3"/>
        <v>176.4</v>
      </c>
      <c r="M64" s="24">
        <f t="shared" si="3"/>
        <v>158.76000000000002</v>
      </c>
      <c r="N64" s="24">
        <f t="shared" si="5"/>
        <v>142.88400000000001</v>
      </c>
    </row>
    <row r="65" spans="2:14" ht="16.5" thickBot="1" x14ac:dyDescent="0.3">
      <c r="B65" s="17">
        <v>63</v>
      </c>
      <c r="C65" s="20" t="s">
        <v>50</v>
      </c>
      <c r="D65" s="18" t="s">
        <v>3</v>
      </c>
      <c r="E65" s="19" t="s">
        <v>6</v>
      </c>
      <c r="F65" s="36">
        <v>1</v>
      </c>
      <c r="G65" s="37">
        <v>2017</v>
      </c>
      <c r="H65" s="33">
        <v>204.2</v>
      </c>
      <c r="I65" s="24">
        <f t="shared" ref="I65:J77" si="64">H65*0.9</f>
        <v>183.78</v>
      </c>
      <c r="J65" s="24">
        <f t="shared" si="64"/>
        <v>165.40200000000002</v>
      </c>
      <c r="K65" s="24">
        <v>204.2</v>
      </c>
      <c r="L65" s="24">
        <f t="shared" si="3"/>
        <v>183.78</v>
      </c>
      <c r="M65" s="24">
        <f t="shared" si="3"/>
        <v>165.40200000000002</v>
      </c>
      <c r="N65" s="24">
        <f t="shared" si="5"/>
        <v>148.86180000000002</v>
      </c>
    </row>
    <row r="66" spans="2:14" ht="16.5" thickBot="1" x14ac:dyDescent="0.3">
      <c r="B66" s="17">
        <v>64</v>
      </c>
      <c r="C66" s="20" t="s">
        <v>164</v>
      </c>
      <c r="D66" s="18" t="s">
        <v>3</v>
      </c>
      <c r="E66" s="19" t="s">
        <v>6</v>
      </c>
      <c r="F66" s="36">
        <v>1</v>
      </c>
      <c r="G66" s="37">
        <v>2014</v>
      </c>
      <c r="H66" s="33">
        <v>52.95</v>
      </c>
      <c r="I66" s="24">
        <f t="shared" si="64"/>
        <v>47.655000000000001</v>
      </c>
      <c r="J66" s="24">
        <f t="shared" si="64"/>
        <v>42.889500000000005</v>
      </c>
      <c r="K66" s="24">
        <v>52.95</v>
      </c>
      <c r="L66" s="24">
        <f t="shared" si="3"/>
        <v>47.655000000000001</v>
      </c>
      <c r="M66" s="24">
        <f t="shared" si="3"/>
        <v>42.889500000000005</v>
      </c>
      <c r="N66" s="24">
        <f t="shared" si="5"/>
        <v>38.600550000000005</v>
      </c>
    </row>
    <row r="67" spans="2:14" ht="16.5" thickBot="1" x14ac:dyDescent="0.3">
      <c r="B67" s="17">
        <v>65</v>
      </c>
      <c r="C67" s="20" t="s">
        <v>165</v>
      </c>
      <c r="D67" s="18" t="s">
        <v>3</v>
      </c>
      <c r="E67" s="19" t="s">
        <v>6</v>
      </c>
      <c r="F67" s="36">
        <v>1</v>
      </c>
      <c r="G67" s="37">
        <v>2014</v>
      </c>
      <c r="H67" s="33">
        <v>72.34</v>
      </c>
      <c r="I67" s="24">
        <f t="shared" si="64"/>
        <v>65.106000000000009</v>
      </c>
      <c r="J67" s="24">
        <f t="shared" si="64"/>
        <v>58.595400000000012</v>
      </c>
      <c r="K67" s="24">
        <v>72.34</v>
      </c>
      <c r="L67" s="24">
        <f t="shared" si="3"/>
        <v>65.106000000000009</v>
      </c>
      <c r="M67" s="24">
        <f t="shared" si="3"/>
        <v>58.595400000000012</v>
      </c>
      <c r="N67" s="24">
        <f t="shared" si="5"/>
        <v>52.73586000000001</v>
      </c>
    </row>
    <row r="68" spans="2:14" ht="16.5" thickBot="1" x14ac:dyDescent="0.3">
      <c r="B68" s="17">
        <v>66</v>
      </c>
      <c r="C68" s="20" t="s">
        <v>166</v>
      </c>
      <c r="D68" s="18" t="s">
        <v>3</v>
      </c>
      <c r="E68" s="19" t="s">
        <v>6</v>
      </c>
      <c r="F68" s="36">
        <v>1</v>
      </c>
      <c r="G68" s="37">
        <v>2014</v>
      </c>
      <c r="H68" s="33">
        <v>177.99</v>
      </c>
      <c r="I68" s="24">
        <f t="shared" si="64"/>
        <v>160.191</v>
      </c>
      <c r="J68" s="24">
        <f t="shared" si="64"/>
        <v>144.17189999999999</v>
      </c>
      <c r="K68" s="24">
        <v>177.99</v>
      </c>
      <c r="L68" s="24">
        <f t="shared" si="3"/>
        <v>160.191</v>
      </c>
      <c r="M68" s="24">
        <f t="shared" si="3"/>
        <v>144.17189999999999</v>
      </c>
      <c r="N68" s="24">
        <f t="shared" si="5"/>
        <v>129.75470999999999</v>
      </c>
    </row>
    <row r="69" spans="2:14" ht="16.5" thickBot="1" x14ac:dyDescent="0.3">
      <c r="B69" s="17">
        <v>67</v>
      </c>
      <c r="C69" s="20" t="s">
        <v>167</v>
      </c>
      <c r="D69" s="18" t="s">
        <v>3</v>
      </c>
      <c r="E69" s="19" t="s">
        <v>6</v>
      </c>
      <c r="F69" s="36">
        <v>1</v>
      </c>
      <c r="G69" s="37">
        <v>2014</v>
      </c>
      <c r="H69" s="33">
        <v>14.78</v>
      </c>
      <c r="I69" s="24">
        <f t="shared" si="64"/>
        <v>13.302</v>
      </c>
      <c r="J69" s="24">
        <f t="shared" si="64"/>
        <v>11.9718</v>
      </c>
      <c r="K69" s="24">
        <v>14.78</v>
      </c>
      <c r="L69" s="24">
        <f t="shared" ref="L69:N77" si="65">K69*0.9</f>
        <v>13.302</v>
      </c>
      <c r="M69" s="24">
        <f t="shared" si="65"/>
        <v>11.9718</v>
      </c>
      <c r="N69" s="24">
        <f t="shared" si="5"/>
        <v>10.774620000000001</v>
      </c>
    </row>
    <row r="70" spans="2:14" ht="16.5" thickBot="1" x14ac:dyDescent="0.3">
      <c r="B70" s="17">
        <v>68</v>
      </c>
      <c r="C70" s="20" t="s">
        <v>168</v>
      </c>
      <c r="D70" s="18" t="s">
        <v>3</v>
      </c>
      <c r="E70" s="19" t="s">
        <v>6</v>
      </c>
      <c r="F70" s="36">
        <v>1</v>
      </c>
      <c r="G70" s="37">
        <v>2017</v>
      </c>
      <c r="H70" s="33">
        <v>1477.5</v>
      </c>
      <c r="I70" s="24">
        <f t="shared" si="64"/>
        <v>1329.75</v>
      </c>
      <c r="J70" s="24">
        <f t="shared" si="64"/>
        <v>1196.7750000000001</v>
      </c>
      <c r="K70" s="24">
        <v>1477.5</v>
      </c>
      <c r="L70" s="24">
        <f t="shared" si="65"/>
        <v>1329.75</v>
      </c>
      <c r="M70" s="24">
        <f t="shared" si="65"/>
        <v>1196.7750000000001</v>
      </c>
      <c r="N70" s="24">
        <f t="shared" si="65"/>
        <v>1077.0975000000001</v>
      </c>
    </row>
    <row r="71" spans="2:14" ht="16.5" thickBot="1" x14ac:dyDescent="0.3">
      <c r="B71" s="17">
        <v>69</v>
      </c>
      <c r="C71" s="20" t="s">
        <v>169</v>
      </c>
      <c r="D71" s="18" t="s">
        <v>3</v>
      </c>
      <c r="E71" s="19" t="s">
        <v>6</v>
      </c>
      <c r="F71" s="36">
        <v>1</v>
      </c>
      <c r="G71" s="37">
        <v>2014</v>
      </c>
      <c r="H71" s="33">
        <v>550</v>
      </c>
      <c r="I71" s="24">
        <f t="shared" si="64"/>
        <v>495</v>
      </c>
      <c r="J71" s="24">
        <f t="shared" si="64"/>
        <v>445.5</v>
      </c>
      <c r="K71" s="24">
        <v>550</v>
      </c>
      <c r="L71" s="24">
        <f t="shared" si="65"/>
        <v>495</v>
      </c>
      <c r="M71" s="24">
        <f t="shared" si="65"/>
        <v>445.5</v>
      </c>
      <c r="N71" s="24">
        <f t="shared" si="65"/>
        <v>400.95</v>
      </c>
    </row>
    <row r="72" spans="2:14" ht="16.5" thickBot="1" x14ac:dyDescent="0.3">
      <c r="B72" s="17">
        <v>70</v>
      </c>
      <c r="C72" s="20" t="s">
        <v>170</v>
      </c>
      <c r="D72" s="18" t="s">
        <v>3</v>
      </c>
      <c r="E72" s="19" t="s">
        <v>6</v>
      </c>
      <c r="F72" s="36">
        <v>4</v>
      </c>
      <c r="G72" s="37">
        <v>2014</v>
      </c>
      <c r="H72" s="33">
        <v>1339.96</v>
      </c>
      <c r="I72" s="24">
        <f t="shared" si="64"/>
        <v>1205.9640000000002</v>
      </c>
      <c r="J72" s="24">
        <f t="shared" si="64"/>
        <v>1085.3676000000003</v>
      </c>
      <c r="K72" s="24">
        <v>1339.96</v>
      </c>
      <c r="L72" s="24">
        <f t="shared" si="65"/>
        <v>1205.9640000000002</v>
      </c>
      <c r="M72" s="24">
        <f t="shared" si="65"/>
        <v>1085.3676000000003</v>
      </c>
      <c r="N72" s="24">
        <f t="shared" si="65"/>
        <v>976.83084000000031</v>
      </c>
    </row>
    <row r="73" spans="2:14" ht="16.5" thickBot="1" x14ac:dyDescent="0.3">
      <c r="B73" s="17">
        <v>71</v>
      </c>
      <c r="C73" s="20" t="s">
        <v>171</v>
      </c>
      <c r="D73" s="18" t="s">
        <v>3</v>
      </c>
      <c r="E73" s="19" t="s">
        <v>6</v>
      </c>
      <c r="F73" s="36">
        <v>2</v>
      </c>
      <c r="G73" s="37">
        <v>2014</v>
      </c>
      <c r="H73" s="33">
        <v>244</v>
      </c>
      <c r="I73" s="24">
        <f t="shared" si="64"/>
        <v>219.6</v>
      </c>
      <c r="J73" s="24">
        <f t="shared" si="64"/>
        <v>197.64</v>
      </c>
      <c r="K73" s="24">
        <v>244</v>
      </c>
      <c r="L73" s="24">
        <f t="shared" si="65"/>
        <v>219.6</v>
      </c>
      <c r="M73" s="24">
        <f t="shared" si="65"/>
        <v>197.64</v>
      </c>
      <c r="N73" s="24">
        <f t="shared" si="65"/>
        <v>177.876</v>
      </c>
    </row>
    <row r="74" spans="2:14" ht="16.5" thickBot="1" x14ac:dyDescent="0.3">
      <c r="B74" s="17">
        <v>72</v>
      </c>
      <c r="C74" s="20" t="s">
        <v>172</v>
      </c>
      <c r="D74" s="18" t="s">
        <v>3</v>
      </c>
      <c r="E74" s="19" t="s">
        <v>6</v>
      </c>
      <c r="F74" s="36">
        <v>2</v>
      </c>
      <c r="G74" s="37">
        <v>2014</v>
      </c>
      <c r="H74" s="33">
        <v>244</v>
      </c>
      <c r="I74" s="24">
        <f t="shared" si="64"/>
        <v>219.6</v>
      </c>
      <c r="J74" s="24">
        <f t="shared" si="64"/>
        <v>197.64</v>
      </c>
      <c r="K74" s="24">
        <v>244</v>
      </c>
      <c r="L74" s="24">
        <f t="shared" si="65"/>
        <v>219.6</v>
      </c>
      <c r="M74" s="24">
        <f t="shared" si="65"/>
        <v>197.64</v>
      </c>
      <c r="N74" s="24">
        <f t="shared" si="65"/>
        <v>177.876</v>
      </c>
    </row>
    <row r="75" spans="2:14" ht="16.5" thickBot="1" x14ac:dyDescent="0.3">
      <c r="B75" s="17">
        <v>73</v>
      </c>
      <c r="C75" s="20" t="s">
        <v>173</v>
      </c>
      <c r="D75" s="18" t="s">
        <v>3</v>
      </c>
      <c r="E75" s="19" t="s">
        <v>6</v>
      </c>
      <c r="F75" s="36">
        <v>1</v>
      </c>
      <c r="G75" s="37">
        <v>2014</v>
      </c>
      <c r="H75" s="33">
        <v>128</v>
      </c>
      <c r="I75" s="24">
        <f t="shared" si="64"/>
        <v>115.2</v>
      </c>
      <c r="J75" s="24">
        <f t="shared" si="64"/>
        <v>103.68</v>
      </c>
      <c r="K75" s="24">
        <v>128</v>
      </c>
      <c r="L75" s="24">
        <f t="shared" si="65"/>
        <v>115.2</v>
      </c>
      <c r="M75" s="24">
        <f t="shared" si="65"/>
        <v>103.68</v>
      </c>
      <c r="N75" s="24">
        <f t="shared" si="65"/>
        <v>93.312000000000012</v>
      </c>
    </row>
    <row r="76" spans="2:14" ht="30.75" thickBot="1" x14ac:dyDescent="0.3">
      <c r="B76" s="17">
        <v>74</v>
      </c>
      <c r="C76" s="20" t="s">
        <v>174</v>
      </c>
      <c r="D76" s="18" t="s">
        <v>3</v>
      </c>
      <c r="E76" s="19" t="s">
        <v>6</v>
      </c>
      <c r="F76" s="36">
        <v>1</v>
      </c>
      <c r="G76" s="37">
        <v>2013</v>
      </c>
      <c r="H76" s="33">
        <v>1105.98</v>
      </c>
      <c r="I76" s="24">
        <f t="shared" si="64"/>
        <v>995.38200000000006</v>
      </c>
      <c r="J76" s="24">
        <f t="shared" si="64"/>
        <v>895.8438000000001</v>
      </c>
      <c r="K76" s="24">
        <v>1105.98</v>
      </c>
      <c r="L76" s="24">
        <f t="shared" si="65"/>
        <v>995.38200000000006</v>
      </c>
      <c r="M76" s="24">
        <f t="shared" si="65"/>
        <v>895.8438000000001</v>
      </c>
      <c r="N76" s="24">
        <f t="shared" si="65"/>
        <v>806.25942000000009</v>
      </c>
    </row>
    <row r="77" spans="2:14" ht="16.5" thickBot="1" x14ac:dyDescent="0.3">
      <c r="B77" s="17">
        <v>75</v>
      </c>
      <c r="C77" s="20" t="s">
        <v>175</v>
      </c>
      <c r="D77" s="18" t="s">
        <v>3</v>
      </c>
      <c r="E77" s="19" t="s">
        <v>6</v>
      </c>
      <c r="F77" s="36">
        <v>100</v>
      </c>
      <c r="G77" s="37">
        <v>2014</v>
      </c>
      <c r="H77" s="33">
        <v>2720</v>
      </c>
      <c r="I77" s="24">
        <f t="shared" si="64"/>
        <v>2448</v>
      </c>
      <c r="J77" s="24">
        <f t="shared" si="64"/>
        <v>2203.2000000000003</v>
      </c>
      <c r="K77" s="24">
        <v>2720</v>
      </c>
      <c r="L77" s="24">
        <f t="shared" si="65"/>
        <v>2448</v>
      </c>
      <c r="M77" s="24">
        <f t="shared" si="65"/>
        <v>2203.2000000000003</v>
      </c>
      <c r="N77" s="24">
        <f t="shared" si="65"/>
        <v>1982.8800000000003</v>
      </c>
    </row>
    <row r="78" spans="2:14" x14ac:dyDescent="0.25">
      <c r="C78" s="4"/>
      <c r="D78" s="4"/>
    </row>
    <row r="79" spans="2:14" ht="15.75" x14ac:dyDescent="0.25">
      <c r="B79" s="14" t="s">
        <v>162</v>
      </c>
      <c r="C79" s="4"/>
      <c r="D79" s="4"/>
    </row>
    <row r="80" spans="2:14" x14ac:dyDescent="0.25">
      <c r="C80" s="4"/>
      <c r="D80" s="4"/>
    </row>
    <row r="81" spans="3:4" x14ac:dyDescent="0.25">
      <c r="C81" s="4"/>
      <c r="D81" s="4"/>
    </row>
    <row r="82" spans="3:4" x14ac:dyDescent="0.25">
      <c r="C82" s="4"/>
      <c r="D82" s="4"/>
    </row>
    <row r="83" spans="3:4" x14ac:dyDescent="0.25">
      <c r="C83" s="4"/>
      <c r="D83" s="4"/>
    </row>
    <row r="84" spans="3:4" x14ac:dyDescent="0.25">
      <c r="C84" s="4"/>
      <c r="D84" s="4"/>
    </row>
    <row r="85" spans="3:4" x14ac:dyDescent="0.25">
      <c r="C85" s="4"/>
      <c r="D85" s="4"/>
    </row>
    <row r="86" spans="3:4" x14ac:dyDescent="0.25">
      <c r="C86" s="4"/>
      <c r="D86" s="4"/>
    </row>
    <row r="87" spans="3:4" x14ac:dyDescent="0.25">
      <c r="C87" s="4"/>
      <c r="D87" s="4"/>
    </row>
    <row r="88" spans="3:4" x14ac:dyDescent="0.25">
      <c r="C88" s="4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4"/>
      <c r="D102" s="4"/>
    </row>
    <row r="103" spans="3:4" x14ac:dyDescent="0.25">
      <c r="C103" s="4"/>
      <c r="D103" s="4"/>
    </row>
    <row r="104" spans="3:4" x14ac:dyDescent="0.25">
      <c r="C104" s="4"/>
      <c r="D104" s="4"/>
    </row>
    <row r="105" spans="3:4" x14ac:dyDescent="0.25">
      <c r="C105" s="4"/>
      <c r="D105" s="4"/>
    </row>
    <row r="106" spans="3:4" x14ac:dyDescent="0.25">
      <c r="C106" s="4"/>
      <c r="D106" s="4"/>
    </row>
    <row r="107" spans="3:4" x14ac:dyDescent="0.25">
      <c r="C107" s="4"/>
      <c r="D107" s="4"/>
    </row>
    <row r="108" spans="3:4" x14ac:dyDescent="0.25">
      <c r="C108" s="4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81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Подшипники</vt:lpstr>
      <vt:lpstr>Разное</vt:lpstr>
    </vt:vector>
  </TitlesOfParts>
  <Company>JSC 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Казак Александр Владимирович</cp:lastModifiedBy>
  <cp:lastPrinted>2016-04-12T11:28:34Z</cp:lastPrinted>
  <dcterms:created xsi:type="dcterms:W3CDTF">2016-04-11T11:46:40Z</dcterms:created>
  <dcterms:modified xsi:type="dcterms:W3CDTF">2024-11-04T08:17:35Z</dcterms:modified>
</cp:coreProperties>
</file>